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C:\Users\bhumika\OneDrive - The New Zealand Green Building Council\Desktop\"/>
    </mc:Choice>
  </mc:AlternateContent>
  <xr:revisionPtr revIDLastSave="0" documentId="13_ncr:1_{64928D51-571D-4CAF-9B0D-35C0DA1B070C}" xr6:coauthVersionLast="47" xr6:coauthVersionMax="47" xr10:uidLastSave="{00000000-0000-0000-0000-000000000000}"/>
  <bookViews>
    <workbookView xWindow="28680" yWindow="-120" windowWidth="29040" windowHeight="15840" activeTab="2" xr2:uid="{00000000-000D-0000-FFFF-FFFF00000000}"/>
  </bookViews>
  <sheets>
    <sheet name="Disclaimer" sheetId="1" r:id="rId1"/>
    <sheet name="Change Log" sheetId="2" r:id="rId2"/>
    <sheet name="Submission Template" sheetId="6" r:id="rId3"/>
    <sheet name="Guidance" sheetId="3" r:id="rId4"/>
    <sheet name="Sustainable Products" sheetId="4" r:id="rId5"/>
  </sheets>
  <definedNames>
    <definedName name="Z_069D7D4B_1DEA_4939_9F1D_3DB120FB849E_.wvu.Cols" localSheetId="4" hidden="1">'Sustainable Products'!$O:$P</definedName>
    <definedName name="Z_069D7D4B_1DEA_4939_9F1D_3DB120FB849E_.wvu.Rows" localSheetId="4" hidden="1">'Sustainable Products'!$4:$4</definedName>
    <definedName name="Z_1C6FD8CE_9406_4165_A893_92922AC343E0_.wvu.Rows" localSheetId="4" hidden="1">'Sustainable Products'!$4:$4</definedName>
  </definedNames>
  <calcPr calcId="191029"/>
  <customWorkbookViews>
    <customWorkbookView name="Tricia Rimando - Personal View" guid="{069D7D4B-1DEA-4939-9F1D-3DB120FB849E}" mergeInterval="0" personalView="1" maximized="1" xWindow="1916" yWindow="-4" windowWidth="1928" windowHeight="1208" activeSheetId="3"/>
    <customWorkbookView name="Simon Ng - Personal View" guid="{1C6FD8CE-9406-4165-A893-92922AC343E0}" mergeInterval="0" personalView="1" maximized="1" xWindow="-4" yWindow="-4" windowWidth="1928" windowHeight="116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G11" i="4" l="1"/>
  <c r="E12" i="4" l="1"/>
  <c r="G12" i="4" s="1"/>
  <c r="E13" i="4"/>
  <c r="G13" i="4" s="1"/>
  <c r="E14" i="4"/>
  <c r="G14" i="4" s="1"/>
  <c r="E15" i="4"/>
  <c r="G15" i="4" s="1"/>
  <c r="E16" i="4"/>
  <c r="G16" i="4" s="1"/>
  <c r="E17" i="4"/>
  <c r="G17" i="4" s="1"/>
  <c r="E18" i="4"/>
  <c r="G18" i="4" s="1"/>
  <c r="E19" i="4"/>
  <c r="G19" i="4" s="1"/>
  <c r="E20" i="4"/>
  <c r="G20" i="4" s="1"/>
  <c r="E21" i="4"/>
  <c r="G21" i="4" s="1"/>
  <c r="E22" i="4"/>
  <c r="G22" i="4" s="1"/>
  <c r="E23" i="4"/>
  <c r="G23" i="4" s="1"/>
  <c r="E24" i="4"/>
  <c r="G24" i="4" s="1"/>
  <c r="E25" i="4"/>
  <c r="G25" i="4" s="1"/>
  <c r="E26" i="4"/>
  <c r="G26" i="4" s="1"/>
  <c r="E27" i="4"/>
  <c r="G27" i="4" s="1"/>
  <c r="E28" i="4"/>
  <c r="G28" i="4" s="1"/>
  <c r="E29" i="4"/>
  <c r="G29" i="4" s="1"/>
  <c r="E30" i="4"/>
  <c r="G30" i="4" s="1"/>
  <c r="E31" i="4"/>
  <c r="G31" i="4" s="1"/>
  <c r="E32" i="4"/>
  <c r="G32" i="4" s="1"/>
  <c r="E33" i="4"/>
  <c r="G33" i="4" s="1"/>
  <c r="E34" i="4"/>
  <c r="G34" i="4" s="1"/>
  <c r="E35" i="4"/>
  <c r="G35" i="4" s="1"/>
  <c r="E36" i="4"/>
  <c r="G36" i="4" s="1"/>
  <c r="E37" i="4"/>
  <c r="G37" i="4" s="1"/>
  <c r="E38" i="4"/>
  <c r="G38" i="4" s="1"/>
  <c r="E39" i="4"/>
  <c r="G39" i="4" s="1"/>
  <c r="E40" i="4"/>
  <c r="G40" i="4" s="1"/>
  <c r="E41" i="4"/>
  <c r="G41" i="4" s="1"/>
  <c r="G42" i="4" l="1"/>
  <c r="C8" i="4" s="1"/>
  <c r="G7" i="4" l="1"/>
  <c r="G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G7" authorId="0" shapeId="0" xr:uid="{00000000-0006-0000-0300-000001000000}">
      <text>
        <r>
          <rPr>
            <sz val="8"/>
            <color indexed="81"/>
            <rFont val="Tahoma"/>
            <family val="2"/>
          </rPr>
          <t>This is the 'Project Sustainability Value' divided by the 'Project Contract Value'.</t>
        </r>
      </text>
    </comment>
    <comment ref="J12" authorId="0" shapeId="0" xr:uid="{00000000-0006-0000-0300-000002000000}">
      <text>
        <r>
          <rPr>
            <sz val="8"/>
            <color indexed="81"/>
            <rFont val="Tahoma"/>
            <family val="2"/>
          </rPr>
          <t>When a product specified has recycled content, please enter the percentage of the product which is recycled. 
For example, if a product is 75% is recycled, enter 0.75 into Column F.</t>
        </r>
      </text>
    </comment>
  </commentList>
</comments>
</file>

<file path=xl/sharedStrings.xml><?xml version="1.0" encoding="utf-8"?>
<sst xmlns="http://schemas.openxmlformats.org/spreadsheetml/2006/main" count="174" uniqueCount="97">
  <si>
    <t>User Input Cells</t>
  </si>
  <si>
    <t>DISCLAIMER, AUTHORISATION AND ACKNOWLEDGEMENT</t>
  </si>
  <si>
    <t>Summary of changes</t>
  </si>
  <si>
    <t>Level A Third Party Certification</t>
  </si>
  <si>
    <t>Level B Third Party Certification</t>
  </si>
  <si>
    <t>Level C Third Party Certification</t>
  </si>
  <si>
    <t>Stewardship Program</t>
  </si>
  <si>
    <t>Project Contract Value (PCV)</t>
  </si>
  <si>
    <t>Product Description</t>
  </si>
  <si>
    <t>SF</t>
  </si>
  <si>
    <t>Points Calculated</t>
  </si>
  <si>
    <t>Product Cost ($)</t>
  </si>
  <si>
    <t xml:space="preserve">Product Sustainability Value </t>
  </si>
  <si>
    <t>Project Sustainability Value (PSV)</t>
  </si>
  <si>
    <t>Rows may be inserted if required. Simply right-click on a row heading and select 'Insert'.</t>
  </si>
  <si>
    <t>Change Log</t>
  </si>
  <si>
    <t>Calculator Release</t>
  </si>
  <si>
    <t>Transparency and Sustainability Initiative</t>
  </si>
  <si>
    <t>Sustainability Factor (SF)</t>
  </si>
  <si>
    <t>Reused Product</t>
  </si>
  <si>
    <t>Recycled Content Product</t>
  </si>
  <si>
    <t>Environmental Product Declarations – product-specific</t>
  </si>
  <si>
    <t>Environmental Product Declarations – industry-wide</t>
  </si>
  <si>
    <t>Product has Level A Third Party Certification</t>
  </si>
  <si>
    <t>Product has Level B Third Party Certification</t>
  </si>
  <si>
    <t>Product has Level C Third Party Certification</t>
  </si>
  <si>
    <t>Percentage Value of Compliant Products</t>
  </si>
  <si>
    <t>Transparency and Sustainability Initiative
REFERENCE TABLE</t>
  </si>
  <si>
    <t>x</t>
  </si>
  <si>
    <t>EPD - Industry wide</t>
  </si>
  <si>
    <t>EPD - Product-specific</t>
  </si>
  <si>
    <t>Look up table</t>
  </si>
  <si>
    <t>Release 1 - XX/XX/2017</t>
  </si>
  <si>
    <t>Released for Green Star - Design &amp; As Built v1.2
AND
Added 'Guidance' tab.</t>
  </si>
  <si>
    <t>Green Star - Design &amp; As Built  v1.2</t>
  </si>
  <si>
    <t>Additional Guidance</t>
  </si>
  <si>
    <t>Results Cell</t>
  </si>
  <si>
    <t>All cells shaded white are used for displaying calculations only.</t>
  </si>
  <si>
    <t>Using the Calculator</t>
  </si>
  <si>
    <t>Important Notes</t>
  </si>
  <si>
    <t>Please complete cells shaded blue only.</t>
  </si>
  <si>
    <r>
      <t>1. Enter the total Project Contract Value (PCV).
2. For each product used in the project which has a 'Transparency or Sustainability Initiative' that makes it eligible for points in the Sustainable Products Calculator:
     a) Enter a general description, including quantity - for example, '</t>
    </r>
    <r>
      <rPr>
        <b/>
        <sz val="10"/>
        <color theme="1"/>
        <rFont val="Arial"/>
        <family val="2"/>
      </rPr>
      <t>20 x Tandem Chairs</t>
    </r>
    <r>
      <rPr>
        <sz val="10"/>
        <color theme="1"/>
        <rFont val="Arial"/>
        <family val="2"/>
      </rPr>
      <t xml:space="preserve">'. Ensure that this is used to reference the associated supporting documentation.
     b) Enter the total cost of the products (i.e. total cost of 20 Tandem Chairs).
     c) Select the product's 'Transparency or Sustainability Initiative' from the drop-down menu.
3. Complete for all products which have a 'Transparency or Sustainability Initiative'.
The individual product cost will be multiplied by the product's 'Sustainability Factor' to determine the benefit of the initiative to the project. The results for each product will be displayed in the corresponding white cells in the same row. 
The sum of all individual 'Product Sustainability Values' equals the Project Sustainability Value (PSV).
Once all products have been entered into the calculator, the PSV will be compared to the project's PCV to determine the resulting number of points achieved, displayed at the top of the sheet.
</t>
    </r>
    <r>
      <rPr>
        <b/>
        <sz val="10"/>
        <color theme="1"/>
        <rFont val="Arial"/>
        <family val="2"/>
      </rPr>
      <t xml:space="preserve">
</t>
    </r>
  </si>
  <si>
    <t>Other Notes</t>
  </si>
  <si>
    <t>Recognised Third Party Certification Schemes</t>
  </si>
  <si>
    <t>Sheet</t>
  </si>
  <si>
    <t>Range</t>
  </si>
  <si>
    <t>New
Value</t>
  </si>
  <si>
    <t>Old
Value</t>
  </si>
  <si>
    <t>C17</t>
  </si>
  <si>
    <t>&lt;blank&gt;</t>
  </si>
  <si>
    <t>D17</t>
  </si>
  <si>
    <t>B17</t>
  </si>
  <si>
    <t>Guidance</t>
  </si>
  <si>
    <t>B14</t>
  </si>
  <si>
    <t>B16</t>
  </si>
  <si>
    <t>B18</t>
  </si>
  <si>
    <t>C18</t>
  </si>
  <si>
    <t>B20</t>
  </si>
  <si>
    <t>B24</t>
  </si>
  <si>
    <t>C16</t>
  </si>
  <si>
    <t>B22</t>
  </si>
  <si>
    <t>1. Enter the total Project Contract Value (PCV).
2. For each product used in the project which has a 'Transparency or Sustainability Initiative' that makes it eligible for points in the Sustainable Products Calculator:
     a) Enter a general description</t>
  </si>
  <si>
    <t>B26</t>
  </si>
  <si>
    <t xml:space="preserve">     - Where products can be grouped together based on their 'Transparency and Sustainability Initiative', you may do so in the Calculator for ease of documentation and referencing in the Green Star submission.
For example, Chairs A (worth $2,000) and C</t>
  </si>
  <si>
    <t>B28</t>
  </si>
  <si>
    <t>B29</t>
  </si>
  <si>
    <t>Summary of Changes - INTERNAL USE ONLY</t>
  </si>
  <si>
    <t>Release Number</t>
  </si>
  <si>
    <t>Reviewer</t>
  </si>
  <si>
    <t>Approver</t>
  </si>
  <si>
    <t>Comments</t>
  </si>
  <si>
    <t>TR</t>
  </si>
  <si>
    <t>SN</t>
  </si>
  <si>
    <t>User Input</t>
  </si>
  <si>
    <t>Sustainable Products</t>
  </si>
  <si>
    <t>G11</t>
  </si>
  <si>
    <t>'=IF(E11="","",(E11*C11))</t>
  </si>
  <si>
    <t>Users to define and input the Sustainability Factor</t>
  </si>
  <si>
    <t>IF(E11="","",IF(E11=$P$16,(F11*C11),(C11*E11)))</t>
  </si>
  <si>
    <r>
      <rPr>
        <b/>
        <sz val="10"/>
        <color theme="1"/>
        <rFont val="Arial"/>
        <family val="2"/>
      </rPr>
      <t xml:space="preserve">     - Where products can be grouped together based on their 'Transparency and Sustainability Initiative', you may do so in the Calculator for ease of documentation and referencing in the Green Star submission.</t>
    </r>
    <r>
      <rPr>
        <sz val="10"/>
        <color theme="1"/>
        <rFont val="Arial"/>
        <family val="2"/>
      </rPr>
      <t xml:space="preserve">
For example, Chairs A (worth $2,000) and Chairs B (worth $3,000) have a 'Level B Third Party Certification'. All these products can be grouped together and entered into the Calculator as 'Chairs A and B' worth $5,000 with a 'Level B Third Party Certification' Transparency and Sustainability Initiative if this assists the project team with their documentation.
</t>
    </r>
    <r>
      <rPr>
        <b/>
        <sz val="10"/>
        <color theme="1"/>
        <rFont val="Arial"/>
        <family val="2"/>
      </rPr>
      <t xml:space="preserve">     - When entering the recycled content of a product, please enter the percentage of the product which is recycled. 
</t>
    </r>
    <r>
      <rPr>
        <sz val="10"/>
        <color theme="1"/>
        <rFont val="Arial"/>
        <family val="2"/>
      </rPr>
      <t xml:space="preserve">
For example, if a product 75% is recycled, please enter the fraction of recycled content in the product in Column F.
</t>
    </r>
  </si>
  <si>
    <t>Initial Release</t>
  </si>
  <si>
    <t>Green Star - Design &amp; As Built      NZv1.0</t>
  </si>
  <si>
    <t xml:space="preserve">Design Review Submission </t>
  </si>
  <si>
    <t>Sustainable Products - Credit 21</t>
  </si>
  <si>
    <t xml:space="preserve">As-Built Submission </t>
  </si>
  <si>
    <t xml:space="preserve">Use the drop down to select the Submission Status </t>
  </si>
  <si>
    <t>Total Points Available:     3                   Points Claimed: [#]</t>
  </si>
  <si>
    <t xml:space="preserve">Product Transparency and Sustainability </t>
  </si>
  <si>
    <t>Products specificed in the project meet requirements for product sustainability and transparency</t>
  </si>
  <si>
    <t>Project specific Technical Questions (Formerly TC's)</t>
  </si>
  <si>
    <t xml:space="preserve">There are no project specific technical questions for this credit </t>
  </si>
  <si>
    <t xml:space="preserve">There are project specific Technucal Questions for this credit and all responses received from the NZGBC are attached </t>
  </si>
  <si>
    <t>X</t>
  </si>
  <si>
    <t xml:space="preserve">Identify where information can be found within your supporting documentation provided </t>
  </si>
  <si>
    <t>[###]</t>
  </si>
  <si>
    <t xml:space="preserve">Supporting Documentation 
(Name / title / description of document)             </t>
  </si>
  <si>
    <t>Reference (Page no. or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</si>
</sst>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C09]* #,##0_-;\-[$$-C09]* #,##0_-;_-[$$-C09]* &quot;-&quot;??_-;_-@_-"/>
    <numFmt numFmtId="165" formatCode="[$$-C09]#,##0.00;\-[$$-C09]#,##0.00"/>
    <numFmt numFmtId="166" formatCode="#,##0.0_ ;\-#,##0.0\ "/>
    <numFmt numFmtId="167" formatCode="0.0%"/>
  </numFmts>
  <fonts count="21"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theme="0"/>
      <name val="Calibri"/>
      <family val="2"/>
      <scheme val="minor"/>
    </font>
    <font>
      <b/>
      <sz val="10"/>
      <color theme="0"/>
      <name val="Arial"/>
      <family val="2"/>
    </font>
    <font>
      <sz val="10"/>
      <name val="Arial"/>
      <family val="2"/>
    </font>
    <font>
      <b/>
      <sz val="10"/>
      <name val="Arial"/>
      <family val="2"/>
    </font>
    <font>
      <b/>
      <sz val="12"/>
      <color theme="0"/>
      <name val="Arial"/>
      <family val="2"/>
    </font>
    <font>
      <sz val="8"/>
      <color indexed="81"/>
      <name val="Tahoma"/>
      <family val="2"/>
    </font>
    <font>
      <b/>
      <sz val="14"/>
      <color theme="0"/>
      <name val="Arial"/>
      <family val="2"/>
    </font>
    <font>
      <sz val="10"/>
      <color theme="0"/>
      <name val="Arial"/>
      <family val="2"/>
    </font>
    <font>
      <b/>
      <i/>
      <sz val="10"/>
      <color theme="1"/>
      <name val="Arial"/>
      <family val="2"/>
    </font>
    <font>
      <u/>
      <sz val="11"/>
      <color theme="10"/>
      <name val="Calibri"/>
      <family val="2"/>
      <scheme val="minor"/>
    </font>
    <font>
      <u/>
      <sz val="10"/>
      <color theme="10"/>
      <name val="Arial"/>
      <family val="2"/>
    </font>
    <font>
      <b/>
      <sz val="14"/>
      <color theme="1"/>
      <name val="Arial"/>
      <family val="2"/>
    </font>
    <font>
      <b/>
      <sz val="10"/>
      <color indexed="18"/>
      <name val="Arial"/>
      <family val="2"/>
    </font>
    <font>
      <b/>
      <sz val="16"/>
      <color theme="0"/>
      <name val="Calibri"/>
      <family val="2"/>
      <scheme val="minor"/>
    </font>
    <font>
      <b/>
      <sz val="16"/>
      <color theme="0"/>
      <name val="Arial"/>
      <family val="2"/>
    </font>
    <font>
      <sz val="10"/>
      <color theme="4" tint="-0.499984740745262"/>
      <name val="Arial"/>
      <family val="2"/>
    </font>
  </fonts>
  <fills count="1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1" tint="-0.499984740745262"/>
        <bgColor indexed="64"/>
      </patternFill>
    </fill>
    <fill>
      <patternFill patternType="solid">
        <fgColor rgb="FF0D243E"/>
        <bgColor indexed="64"/>
      </patternFill>
    </fill>
    <fill>
      <patternFill patternType="solid">
        <fgColor rgb="FFDCE6F1"/>
        <bgColor indexed="64"/>
      </patternFill>
    </fill>
    <fill>
      <patternFill patternType="solid">
        <fgColor theme="1"/>
        <bgColor indexed="64"/>
      </patternFill>
    </fill>
    <fill>
      <patternFill patternType="solid">
        <fgColor theme="4" tint="0.39994506668294322"/>
        <bgColor indexed="64"/>
      </patternFill>
    </fill>
  </fills>
  <borders count="21">
    <border>
      <left/>
      <right/>
      <top/>
      <bottom/>
      <diagonal/>
    </border>
    <border>
      <left style="dashDotDot">
        <color auto="1"/>
      </left>
      <right style="dashDotDot">
        <color auto="1"/>
      </right>
      <top style="dashDotDot">
        <color auto="1"/>
      </top>
      <bottom style="dashDotDot">
        <color auto="1"/>
      </bottom>
      <diagonal/>
    </border>
    <border>
      <left style="hair">
        <color auto="1"/>
      </left>
      <right style="hair">
        <color auto="1"/>
      </right>
      <top style="hair">
        <color auto="1"/>
      </top>
      <bottom style="hair">
        <color auto="1"/>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right style="thin">
        <color indexed="64"/>
      </right>
      <top/>
      <bottom/>
      <diagonal/>
    </border>
    <border>
      <left style="medium">
        <color indexed="23"/>
      </left>
      <right style="medium">
        <color indexed="23"/>
      </right>
      <top style="medium">
        <color indexed="23"/>
      </top>
      <bottom style="medium">
        <color indexed="23"/>
      </bottom>
      <diagonal/>
    </border>
    <border>
      <left style="medium">
        <color indexed="23"/>
      </left>
      <right/>
      <top/>
      <bottom/>
      <diagonal/>
    </border>
    <border>
      <left style="medium">
        <color indexed="23"/>
      </left>
      <right style="medium">
        <color indexed="23"/>
      </right>
      <top/>
      <bottom/>
      <diagonal/>
    </border>
    <border>
      <left/>
      <right/>
      <top/>
      <bottom style="hair">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auto="1"/>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4" fillId="0" borderId="0" applyNumberFormat="0" applyFill="0" applyBorder="0" applyAlignment="0" applyProtection="0"/>
  </cellStyleXfs>
  <cellXfs count="149">
    <xf numFmtId="0" fontId="0" fillId="0" borderId="0" xfId="0"/>
    <xf numFmtId="0" fontId="5" fillId="5" borderId="0" xfId="0" applyFont="1" applyFill="1"/>
    <xf numFmtId="0" fontId="5" fillId="0" borderId="0" xfId="0" applyFont="1"/>
    <xf numFmtId="0" fontId="3" fillId="0" borderId="0" xfId="1" applyFont="1" applyFill="1" applyAlignment="1" applyProtection="1">
      <alignment horizontal="left" vertical="center" wrapText="1"/>
      <protection locked="0"/>
    </xf>
    <xf numFmtId="0" fontId="6" fillId="6" borderId="0" xfId="1" applyFont="1" applyFill="1" applyAlignment="1" applyProtection="1">
      <alignment horizontal="left" vertical="center" wrapText="1"/>
      <protection locked="0"/>
    </xf>
    <xf numFmtId="164" fontId="6" fillId="6" borderId="0" xfId="1" applyNumberFormat="1" applyFont="1" applyFill="1" applyAlignment="1" applyProtection="1">
      <alignment horizontal="left" vertical="center" wrapText="1"/>
      <protection locked="0"/>
    </xf>
    <xf numFmtId="0" fontId="4" fillId="7" borderId="2" xfId="2" applyFont="1" applyFill="1" applyBorder="1" applyProtection="1">
      <protection locked="0"/>
    </xf>
    <xf numFmtId="164" fontId="4" fillId="7" borderId="2" xfId="2" applyNumberFormat="1" applyFont="1" applyFill="1" applyBorder="1" applyProtection="1">
      <protection locked="0"/>
    </xf>
    <xf numFmtId="0" fontId="9" fillId="5" borderId="0" xfId="5" applyFont="1" applyFill="1" applyAlignment="1">
      <alignment horizontal="left" vertical="center"/>
    </xf>
    <xf numFmtId="164" fontId="4" fillId="7" borderId="2" xfId="2" applyNumberFormat="1" applyFont="1" applyFill="1" applyBorder="1" applyAlignment="1" applyProtection="1">
      <alignment vertical="center"/>
      <protection locked="0"/>
    </xf>
    <xf numFmtId="0" fontId="4" fillId="7" borderId="2" xfId="2" applyFont="1" applyFill="1" applyBorder="1" applyAlignment="1" applyProtection="1">
      <alignment vertical="center"/>
      <protection locked="0"/>
    </xf>
    <xf numFmtId="2" fontId="4" fillId="7" borderId="2" xfId="2" applyNumberFormat="1" applyFont="1" applyFill="1" applyBorder="1" applyAlignment="1" applyProtection="1">
      <alignment horizontal="left" vertical="center"/>
      <protection locked="0"/>
    </xf>
    <xf numFmtId="164" fontId="3" fillId="7" borderId="2" xfId="2" applyNumberFormat="1" applyFont="1" applyFill="1" applyBorder="1" applyAlignment="1" applyProtection="1">
      <alignment horizontal="right" vertical="center"/>
      <protection locked="0"/>
    </xf>
    <xf numFmtId="2" fontId="7" fillId="0" borderId="2" xfId="2" applyNumberFormat="1" applyFont="1" applyFill="1" applyBorder="1" applyAlignment="1">
      <alignment horizontal="center" vertical="center"/>
    </xf>
    <xf numFmtId="0" fontId="4" fillId="0" borderId="0" xfId="0" applyFont="1"/>
    <xf numFmtId="164" fontId="4" fillId="0" borderId="0" xfId="0" applyNumberFormat="1" applyFont="1"/>
    <xf numFmtId="2" fontId="4" fillId="0" borderId="0" xfId="0" applyNumberFormat="1" applyFont="1" applyAlignment="1">
      <alignment horizontal="center"/>
    </xf>
    <xf numFmtId="0" fontId="4" fillId="0" borderId="0" xfId="0" applyFont="1" applyAlignment="1">
      <alignment horizontal="center"/>
    </xf>
    <xf numFmtId="0" fontId="3" fillId="0" borderId="0" xfId="0" applyFont="1"/>
    <xf numFmtId="0" fontId="4" fillId="0" borderId="0" xfId="0" applyFont="1" applyAlignment="1">
      <alignment vertical="center"/>
    </xf>
    <xf numFmtId="0" fontId="3" fillId="7" borderId="1" xfId="2" applyFont="1" applyFill="1" applyBorder="1" applyAlignment="1">
      <alignment vertical="center"/>
    </xf>
    <xf numFmtId="164" fontId="3" fillId="0" borderId="0" xfId="0" applyNumberFormat="1" applyFont="1" applyAlignment="1">
      <alignment vertical="center"/>
    </xf>
    <xf numFmtId="2" fontId="4" fillId="0" borderId="0" xfId="0" applyNumberFormat="1" applyFont="1" applyAlignment="1">
      <alignment horizontal="center" vertical="center"/>
    </xf>
    <xf numFmtId="0" fontId="4" fillId="0" borderId="0" xfId="0" applyFont="1" applyAlignment="1">
      <alignment horizontal="center" vertical="center"/>
    </xf>
    <xf numFmtId="0" fontId="7" fillId="0" borderId="0" xfId="0" applyFont="1" applyAlignment="1">
      <alignment vertical="center"/>
    </xf>
    <xf numFmtId="167" fontId="3" fillId="0" borderId="2" xfId="6" applyNumberFormat="1" applyFont="1" applyBorder="1" applyAlignment="1">
      <alignment horizontal="center" vertical="center"/>
    </xf>
    <xf numFmtId="166" fontId="4" fillId="0" borderId="0" xfId="0" applyNumberFormat="1" applyFont="1" applyAlignment="1">
      <alignment horizontal="center" vertical="center"/>
    </xf>
    <xf numFmtId="44" fontId="3" fillId="0" borderId="2" xfId="1" applyNumberFormat="1" applyFont="1" applyFill="1" applyBorder="1" applyAlignment="1">
      <alignment horizontal="right" vertical="center" wrapText="1"/>
    </xf>
    <xf numFmtId="166" fontId="8" fillId="0" borderId="2" xfId="4" applyNumberFormat="1" applyFont="1" applyBorder="1" applyAlignment="1">
      <alignment horizontal="center" vertical="center"/>
    </xf>
    <xf numFmtId="0" fontId="8" fillId="0" borderId="0" xfId="0" applyFont="1"/>
    <xf numFmtId="0" fontId="8" fillId="0" borderId="0" xfId="3" applyFont="1" applyFill="1"/>
    <xf numFmtId="164" fontId="8" fillId="0" borderId="0" xfId="3" applyNumberFormat="1" applyFont="1" applyFill="1" applyAlignment="1">
      <alignment wrapText="1"/>
    </xf>
    <xf numFmtId="2" fontId="8" fillId="0" borderId="0" xfId="3" applyNumberFormat="1" applyFont="1" applyFill="1" applyAlignment="1">
      <alignment horizontal="center" wrapText="1"/>
    </xf>
    <xf numFmtId="0" fontId="8" fillId="0" borderId="0" xfId="3" applyFont="1" applyFill="1" applyAlignment="1">
      <alignment horizontal="center"/>
    </xf>
    <xf numFmtId="0" fontId="3" fillId="0" borderId="0" xfId="0" applyFont="1" applyAlignment="1">
      <alignment horizontal="center"/>
    </xf>
    <xf numFmtId="2" fontId="6" fillId="6" borderId="0" xfId="1" applyNumberFormat="1" applyFont="1" applyFill="1" applyAlignment="1">
      <alignment horizontal="left" vertical="center" wrapText="1"/>
    </xf>
    <xf numFmtId="0" fontId="6" fillId="6" borderId="0" xfId="1" applyFont="1" applyFill="1" applyAlignment="1">
      <alignment horizontal="left" vertical="center" wrapText="1"/>
    </xf>
    <xf numFmtId="0" fontId="6" fillId="6" borderId="0" xfId="1" applyFont="1" applyFill="1" applyAlignment="1">
      <alignment horizontal="center" vertical="center" wrapText="1"/>
    </xf>
    <xf numFmtId="0" fontId="3" fillId="0" borderId="4" xfId="0" applyFont="1" applyBorder="1"/>
    <xf numFmtId="0" fontId="8" fillId="0" borderId="0" xfId="0" applyFont="1" applyAlignment="1">
      <alignment vertical="center" wrapText="1"/>
    </xf>
    <xf numFmtId="165" fontId="7" fillId="0" borderId="2" xfId="0" applyNumberFormat="1" applyFont="1" applyBorder="1" applyAlignment="1">
      <alignment vertical="center"/>
    </xf>
    <xf numFmtId="0" fontId="3" fillId="0" borderId="0" xfId="0" applyFont="1" applyAlignment="1">
      <alignment vertical="center" wrapText="1"/>
    </xf>
    <xf numFmtId="0" fontId="4" fillId="0" borderId="2" xfId="2" applyFont="1" applyFill="1" applyBorder="1" applyAlignment="1">
      <alignment horizontal="left" vertical="center"/>
    </xf>
    <xf numFmtId="2" fontId="4" fillId="0" borderId="2" xfId="2" applyNumberFormat="1" applyFont="1" applyFill="1" applyBorder="1" applyAlignment="1">
      <alignment horizontal="center" vertical="center"/>
    </xf>
    <xf numFmtId="0" fontId="4" fillId="0" borderId="4" xfId="0" applyFont="1" applyBorder="1" applyAlignment="1">
      <alignment wrapText="1"/>
    </xf>
    <xf numFmtId="2" fontId="4" fillId="0" borderId="4" xfId="0" applyNumberFormat="1" applyFont="1" applyBorder="1" applyAlignment="1">
      <alignment wrapText="1"/>
    </xf>
    <xf numFmtId="0" fontId="8" fillId="0" borderId="0" xfId="0" applyFont="1" applyAlignment="1">
      <alignment vertical="center"/>
    </xf>
    <xf numFmtId="0" fontId="3" fillId="0" borderId="0" xfId="0" applyFont="1" applyAlignment="1">
      <alignment vertical="center"/>
    </xf>
    <xf numFmtId="0" fontId="4" fillId="0" borderId="5" xfId="2" applyFont="1" applyFill="1" applyBorder="1" applyAlignment="1">
      <alignment vertical="center"/>
    </xf>
    <xf numFmtId="2" fontId="4" fillId="0" borderId="5" xfId="2" applyNumberFormat="1" applyFont="1" applyFill="1" applyBorder="1" applyAlignment="1">
      <alignment horizontal="center" vertical="center" wrapText="1"/>
    </xf>
    <xf numFmtId="0" fontId="4" fillId="0" borderId="4" xfId="0" applyFont="1" applyBorder="1"/>
    <xf numFmtId="2" fontId="4" fillId="0" borderId="4" xfId="0" applyNumberFormat="1" applyFont="1" applyBorder="1"/>
    <xf numFmtId="0" fontId="4" fillId="0" borderId="4" xfId="0" applyFont="1" applyBorder="1" applyAlignment="1">
      <alignment vertical="center"/>
    </xf>
    <xf numFmtId="2" fontId="4" fillId="0" borderId="4" xfId="0" applyNumberFormat="1" applyFont="1" applyBorder="1" applyAlignment="1">
      <alignment vertical="center"/>
    </xf>
    <xf numFmtId="2" fontId="4" fillId="0" borderId="0" xfId="0" applyNumberFormat="1" applyFont="1"/>
    <xf numFmtId="0" fontId="7" fillId="0" borderId="0" xfId="0" applyFont="1"/>
    <xf numFmtId="0" fontId="3" fillId="0" borderId="0" xfId="0" applyFont="1" applyAlignment="1">
      <alignment horizontal="right"/>
    </xf>
    <xf numFmtId="165" fontId="3" fillId="0" borderId="3" xfId="0" applyNumberFormat="1" applyFont="1" applyBorder="1"/>
    <xf numFmtId="164" fontId="6" fillId="6" borderId="0" xfId="1" applyNumberFormat="1" applyFont="1" applyFill="1" applyAlignment="1" applyProtection="1">
      <alignment vertical="center" wrapText="1"/>
      <protection locked="0"/>
    </xf>
    <xf numFmtId="0" fontId="16" fillId="0" borderId="0" xfId="0" applyFont="1"/>
    <xf numFmtId="0" fontId="17" fillId="0" borderId="7" xfId="0" applyFont="1" applyBorder="1" applyAlignment="1">
      <alignment wrapText="1"/>
    </xf>
    <xf numFmtId="0" fontId="17" fillId="0" borderId="7" xfId="0" applyFont="1" applyBorder="1"/>
    <xf numFmtId="0" fontId="4" fillId="0" borderId="7" xfId="0" applyFont="1" applyBorder="1"/>
    <xf numFmtId="14" fontId="4" fillId="0" borderId="7" xfId="0" applyNumberFormat="1" applyFont="1" applyBorder="1"/>
    <xf numFmtId="0" fontId="4" fillId="0" borderId="7" xfId="0" applyFont="1" applyBorder="1" applyAlignment="1">
      <alignment wrapText="1"/>
    </xf>
    <xf numFmtId="0" fontId="17" fillId="0" borderId="8" xfId="0" applyFont="1" applyBorder="1" applyAlignment="1">
      <alignment wrapText="1"/>
    </xf>
    <xf numFmtId="0" fontId="4" fillId="0" borderId="8" xfId="0" applyFont="1" applyBorder="1"/>
    <xf numFmtId="18" fontId="4" fillId="0" borderId="7" xfId="0" applyNumberFormat="1" applyFont="1" applyBorder="1" applyAlignment="1">
      <alignment horizontal="right"/>
    </xf>
    <xf numFmtId="0" fontId="3" fillId="0" borderId="0" xfId="1" applyFont="1" applyFill="1" applyAlignment="1" applyProtection="1">
      <alignment horizontal="right" vertical="center" wrapText="1"/>
      <protection locked="0"/>
    </xf>
    <xf numFmtId="0" fontId="3" fillId="0" borderId="0" xfId="0" applyFont="1" applyAlignment="1">
      <alignment horizontal="right" vertical="center"/>
    </xf>
    <xf numFmtId="14" fontId="0" fillId="0" borderId="0" xfId="0" applyNumberFormat="1"/>
    <xf numFmtId="18" fontId="4" fillId="0" borderId="9" xfId="0" applyNumberFormat="1" applyFont="1" applyBorder="1" applyAlignment="1">
      <alignment horizontal="right"/>
    </xf>
    <xf numFmtId="2" fontId="7" fillId="0" borderId="2" xfId="2" applyNumberFormat="1" applyFont="1" applyFill="1" applyBorder="1" applyAlignment="1" applyProtection="1">
      <alignment horizontal="center" vertical="center"/>
      <protection locked="0"/>
    </xf>
    <xf numFmtId="0" fontId="0" fillId="0" borderId="0" xfId="0" quotePrefix="1"/>
    <xf numFmtId="0" fontId="5" fillId="5" borderId="0" xfId="0" applyFont="1" applyFill="1" applyAlignment="1">
      <alignment vertical="center"/>
    </xf>
    <xf numFmtId="0" fontId="18" fillId="5" borderId="0" xfId="0" applyFont="1" applyFill="1" applyAlignment="1">
      <alignment vertical="center"/>
    </xf>
    <xf numFmtId="0" fontId="19" fillId="5" borderId="0" xfId="5" applyFont="1" applyFill="1" applyAlignment="1">
      <alignment horizontal="left" vertical="center"/>
    </xf>
    <xf numFmtId="0" fontId="11" fillId="8" borderId="12" xfId="0" applyFont="1" applyFill="1" applyBorder="1" applyAlignment="1" applyProtection="1">
      <alignment vertical="center"/>
      <protection hidden="1"/>
    </xf>
    <xf numFmtId="164" fontId="12" fillId="8" borderId="13" xfId="0" applyNumberFormat="1" applyFont="1" applyFill="1" applyBorder="1" applyProtection="1">
      <protection hidden="1"/>
    </xf>
    <xf numFmtId="2" fontId="12" fillId="8" borderId="13" xfId="0" applyNumberFormat="1" applyFont="1" applyFill="1" applyBorder="1" applyAlignment="1" applyProtection="1">
      <alignment horizontal="center"/>
      <protection hidden="1"/>
    </xf>
    <xf numFmtId="0" fontId="12" fillId="8" borderId="14" xfId="0" applyFont="1" applyFill="1" applyBorder="1" applyAlignment="1" applyProtection="1">
      <alignment horizontal="left"/>
      <protection hidden="1"/>
    </xf>
    <xf numFmtId="0" fontId="3" fillId="0" borderId="11" xfId="0" applyFont="1" applyBorder="1" applyProtection="1">
      <protection hidden="1"/>
    </xf>
    <xf numFmtId="164" fontId="4" fillId="0" borderId="0" xfId="0" applyNumberFormat="1" applyFont="1" applyProtection="1">
      <protection hidden="1"/>
    </xf>
    <xf numFmtId="2" fontId="4" fillId="0" borderId="0" xfId="0" applyNumberFormat="1" applyFont="1" applyAlignment="1" applyProtection="1">
      <alignment horizontal="center"/>
      <protection hidden="1"/>
    </xf>
    <xf numFmtId="0" fontId="4" fillId="0" borderId="6" xfId="0" applyFont="1" applyBorder="1" applyAlignment="1" applyProtection="1">
      <alignment horizontal="left"/>
      <protection hidden="1"/>
    </xf>
    <xf numFmtId="0" fontId="13" fillId="9" borderId="15" xfId="2" applyFont="1" applyFill="1" applyBorder="1" applyAlignment="1" applyProtection="1">
      <alignment horizontal="center" vertical="center"/>
      <protection hidden="1"/>
    </xf>
    <xf numFmtId="164" fontId="4" fillId="0" borderId="0" xfId="0" applyNumberFormat="1" applyFont="1" applyAlignment="1" applyProtection="1">
      <alignment vertical="center"/>
      <protection hidden="1"/>
    </xf>
    <xf numFmtId="2" fontId="4" fillId="0" borderId="0" xfId="0" applyNumberFormat="1" applyFont="1" applyAlignment="1" applyProtection="1">
      <alignment horizontal="center" vertical="center"/>
      <protection hidden="1"/>
    </xf>
    <xf numFmtId="0" fontId="4" fillId="0" borderId="6" xfId="0" applyFont="1" applyBorder="1" applyAlignment="1" applyProtection="1">
      <alignment horizontal="left" vertical="center"/>
      <protection hidden="1"/>
    </xf>
    <xf numFmtId="0" fontId="4" fillId="0" borderId="11" xfId="0" applyFont="1" applyBorder="1" applyProtection="1">
      <protection hidden="1"/>
    </xf>
    <xf numFmtId="164" fontId="3" fillId="0" borderId="0" xfId="0" applyNumberFormat="1" applyFont="1" applyAlignment="1" applyProtection="1">
      <alignment vertical="center"/>
      <protection hidden="1"/>
    </xf>
    <xf numFmtId="0" fontId="13" fillId="0" borderId="15" xfId="2" applyFont="1" applyFill="1" applyBorder="1" applyAlignment="1" applyProtection="1">
      <alignment horizontal="center" vertical="center"/>
      <protection hidden="1"/>
    </xf>
    <xf numFmtId="0" fontId="13" fillId="0" borderId="11" xfId="2" applyFont="1" applyFill="1" applyBorder="1" applyAlignment="1" applyProtection="1">
      <alignment horizontal="center" vertical="center"/>
      <protection hidden="1"/>
    </xf>
    <xf numFmtId="0" fontId="11" fillId="8" borderId="11" xfId="0" applyFont="1" applyFill="1" applyBorder="1" applyAlignment="1" applyProtection="1">
      <alignment vertical="center"/>
      <protection hidden="1"/>
    </xf>
    <xf numFmtId="164" fontId="12" fillId="8" borderId="0" xfId="0" applyNumberFormat="1" applyFont="1" applyFill="1" applyProtection="1">
      <protection hidden="1"/>
    </xf>
    <xf numFmtId="2" fontId="12" fillId="8" borderId="0" xfId="0" applyNumberFormat="1" applyFont="1" applyFill="1" applyAlignment="1" applyProtection="1">
      <alignment horizontal="center"/>
      <protection hidden="1"/>
    </xf>
    <xf numFmtId="0" fontId="12" fillId="8" borderId="6" xfId="0" applyFont="1" applyFill="1" applyBorder="1" applyAlignment="1" applyProtection="1">
      <alignment horizontal="left"/>
      <protection hidden="1"/>
    </xf>
    <xf numFmtId="0" fontId="4" fillId="0" borderId="11" xfId="2" applyFont="1" applyFill="1" applyBorder="1" applyAlignment="1" applyProtection="1">
      <alignment horizontal="left" vertical="center"/>
      <protection hidden="1"/>
    </xf>
    <xf numFmtId="0" fontId="11" fillId="8" borderId="11" xfId="2" applyFont="1" applyFill="1" applyBorder="1" applyAlignment="1" applyProtection="1">
      <alignment horizontal="left" vertical="center"/>
      <protection hidden="1"/>
    </xf>
    <xf numFmtId="164" fontId="11" fillId="8" borderId="0" xfId="0" applyNumberFormat="1" applyFont="1" applyFill="1" applyAlignment="1" applyProtection="1">
      <alignment vertical="center"/>
      <protection hidden="1"/>
    </xf>
    <xf numFmtId="2" fontId="11" fillId="8" borderId="0" xfId="0" applyNumberFormat="1" applyFont="1" applyFill="1" applyAlignment="1" applyProtection="1">
      <alignment horizontal="center" vertical="center"/>
      <protection hidden="1"/>
    </xf>
    <xf numFmtId="0" fontId="11" fillId="8" borderId="6" xfId="0" applyFont="1" applyFill="1" applyBorder="1" applyAlignment="1" applyProtection="1">
      <alignment horizontal="left" vertical="center"/>
      <protection hidden="1"/>
    </xf>
    <xf numFmtId="0" fontId="4" fillId="0" borderId="11" xfId="0" applyFont="1" applyBorder="1" applyAlignment="1" applyProtection="1">
      <alignment horizontal="left" vertical="top" wrapText="1"/>
      <protection hidden="1"/>
    </xf>
    <xf numFmtId="0" fontId="4" fillId="0" borderId="0" xfId="0" applyFont="1" applyAlignment="1" applyProtection="1">
      <alignment horizontal="left" vertical="top" wrapText="1"/>
      <protection hidden="1"/>
    </xf>
    <xf numFmtId="0" fontId="4" fillId="0" borderId="6" xfId="0" applyFont="1" applyBorder="1" applyAlignment="1" applyProtection="1">
      <alignment horizontal="left" vertical="top" wrapText="1"/>
      <protection hidden="1"/>
    </xf>
    <xf numFmtId="0" fontId="0" fillId="0" borderId="11" xfId="0" applyBorder="1"/>
    <xf numFmtId="0" fontId="0" fillId="0" borderId="6" xfId="0" applyBorder="1"/>
    <xf numFmtId="0" fontId="15" fillId="0" borderId="11" xfId="7" applyFont="1" applyBorder="1"/>
    <xf numFmtId="0" fontId="0" fillId="0" borderId="16" xfId="0" applyBorder="1"/>
    <xf numFmtId="0" fontId="0" fillId="0" borderId="17" xfId="0" applyBorder="1"/>
    <xf numFmtId="0" fontId="0" fillId="0" borderId="18" xfId="0" applyBorder="1"/>
    <xf numFmtId="164" fontId="6" fillId="6" borderId="0" xfId="1" applyNumberFormat="1" applyFont="1" applyFill="1" applyAlignment="1" applyProtection="1">
      <alignment horizontal="center" vertical="center" wrapText="1"/>
      <protection locked="0"/>
    </xf>
    <xf numFmtId="0" fontId="20" fillId="0" borderId="0" xfId="0" applyFont="1"/>
    <xf numFmtId="0" fontId="4" fillId="0" borderId="0" xfId="2" applyFont="1" applyFill="1" applyBorder="1" applyAlignment="1" applyProtection="1">
      <alignment vertical="top" wrapText="1"/>
      <protection hidden="1"/>
    </xf>
    <xf numFmtId="0" fontId="4" fillId="0" borderId="6" xfId="2" applyFont="1" applyFill="1" applyBorder="1" applyAlignment="1" applyProtection="1">
      <alignment vertical="top" wrapText="1"/>
      <protection hidden="1"/>
    </xf>
    <xf numFmtId="0" fontId="3" fillId="0" borderId="11" xfId="2" applyFont="1" applyFill="1" applyBorder="1" applyAlignment="1" applyProtection="1">
      <alignment horizontal="center" vertical="top" wrapText="1"/>
      <protection hidden="1"/>
    </xf>
    <xf numFmtId="0" fontId="3" fillId="0" borderId="0" xfId="2" applyFont="1" applyFill="1" applyBorder="1" applyAlignment="1" applyProtection="1">
      <alignment vertical="top" wrapText="1"/>
      <protection hidden="1"/>
    </xf>
    <xf numFmtId="0" fontId="4" fillId="0" borderId="6" xfId="0" applyFont="1" applyBorder="1" applyAlignment="1" applyProtection="1">
      <alignment vertical="top" wrapText="1"/>
      <protection hidden="1"/>
    </xf>
    <xf numFmtId="164" fontId="6" fillId="6" borderId="6" xfId="1" applyNumberFormat="1" applyFont="1" applyFill="1" applyBorder="1" applyAlignment="1" applyProtection="1">
      <alignment horizontal="center" vertical="center" wrapText="1"/>
      <protection locked="0"/>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4" fillId="0" borderId="11" xfId="0" applyFont="1" applyBorder="1" applyAlignment="1" applyProtection="1">
      <alignment horizontal="center" vertical="top" wrapText="1"/>
      <protection hidden="1"/>
    </xf>
    <xf numFmtId="0" fontId="4" fillId="0" borderId="0" xfId="0" applyFont="1" applyAlignment="1" applyProtection="1">
      <alignment horizontal="center" vertical="top" wrapText="1"/>
      <protection hidden="1"/>
    </xf>
    <xf numFmtId="0" fontId="4" fillId="0" borderId="11" xfId="2" applyFont="1" applyFill="1" applyBorder="1" applyAlignment="1" applyProtection="1">
      <alignment horizontal="left" vertical="top" wrapText="1"/>
      <protection hidden="1"/>
    </xf>
    <xf numFmtId="0" fontId="4" fillId="0" borderId="0" xfId="2" applyFont="1" applyFill="1" applyBorder="1" applyAlignment="1" applyProtection="1">
      <alignment horizontal="left" vertical="top" wrapText="1"/>
      <protection hidden="1"/>
    </xf>
    <xf numFmtId="0" fontId="4" fillId="0" borderId="6" xfId="2" applyFont="1" applyFill="1" applyBorder="1" applyAlignment="1" applyProtection="1">
      <alignment horizontal="left" vertical="top" wrapText="1"/>
      <protection hidden="1"/>
    </xf>
    <xf numFmtId="0" fontId="4" fillId="0" borderId="11" xfId="0" applyFont="1" applyBorder="1" applyAlignment="1" applyProtection="1">
      <alignment horizontal="left" vertical="top" wrapText="1"/>
      <protection hidden="1"/>
    </xf>
    <xf numFmtId="0" fontId="4" fillId="0" borderId="0" xfId="0" applyFont="1" applyAlignment="1" applyProtection="1">
      <alignment horizontal="left" vertical="top" wrapText="1"/>
      <protection hidden="1"/>
    </xf>
    <xf numFmtId="0" fontId="4" fillId="0" borderId="6" xfId="0" applyFont="1" applyBorder="1" applyAlignment="1" applyProtection="1">
      <alignment horizontal="left" vertical="top" wrapText="1"/>
      <protection hidden="1"/>
    </xf>
    <xf numFmtId="0" fontId="3" fillId="0" borderId="0" xfId="1" applyFont="1" applyFill="1" applyAlignment="1" applyProtection="1">
      <alignment horizontal="right" vertical="center" wrapText="1"/>
      <protection locked="0"/>
    </xf>
    <xf numFmtId="0" fontId="3" fillId="0" borderId="0" xfId="0" applyFont="1" applyAlignment="1">
      <alignment horizontal="right" vertical="center"/>
    </xf>
    <xf numFmtId="0" fontId="6" fillId="6" borderId="10" xfId="1" applyFont="1" applyFill="1" applyBorder="1" applyAlignment="1" applyProtection="1">
      <alignment horizontal="center" vertical="center" wrapText="1"/>
      <protection locked="0"/>
    </xf>
    <xf numFmtId="0" fontId="11" fillId="8" borderId="0" xfId="2" applyFont="1" applyFill="1" applyBorder="1" applyAlignment="1" applyProtection="1">
      <alignment horizontal="left" vertical="top" wrapText="1"/>
      <protection hidden="1"/>
    </xf>
    <xf numFmtId="0" fontId="11" fillId="8" borderId="6" xfId="2" applyFont="1" applyFill="1" applyBorder="1" applyAlignment="1" applyProtection="1">
      <alignment horizontal="left" vertical="top" wrapText="1"/>
      <protection hidden="1"/>
    </xf>
    <xf numFmtId="0" fontId="6" fillId="8" borderId="11" xfId="2" applyFont="1" applyFill="1" applyBorder="1" applyAlignment="1" applyProtection="1">
      <alignment horizontal="left" vertical="top" wrapText="1"/>
      <protection hidden="1"/>
    </xf>
    <xf numFmtId="0" fontId="4" fillId="0" borderId="17" xfId="2" applyFont="1" applyFill="1" applyBorder="1" applyAlignment="1" applyProtection="1">
      <alignment vertical="top"/>
      <protection hidden="1"/>
    </xf>
    <xf numFmtId="0" fontId="4" fillId="0" borderId="18" xfId="2" applyFont="1" applyFill="1" applyBorder="1" applyAlignment="1" applyProtection="1">
      <alignment vertical="top"/>
      <protection hidden="1"/>
    </xf>
    <xf numFmtId="0" fontId="4" fillId="0" borderId="16" xfId="2" applyFont="1" applyFill="1" applyBorder="1" applyAlignment="1" applyProtection="1">
      <alignment horizontal="center" vertical="top"/>
      <protection hidden="1"/>
    </xf>
    <xf numFmtId="0" fontId="4" fillId="0" borderId="18" xfId="2" applyFont="1" applyFill="1" applyBorder="1" applyAlignment="1" applyProtection="1">
      <alignment horizontal="center" vertical="top"/>
      <protection hidden="1"/>
    </xf>
    <xf numFmtId="0" fontId="13" fillId="0" borderId="15" xfId="2" applyFont="1" applyFill="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11" fillId="8" borderId="11" xfId="0" applyFont="1" applyFill="1" applyBorder="1" applyAlignment="1" applyProtection="1">
      <alignment horizontal="center" vertical="center"/>
      <protection locked="0"/>
    </xf>
    <xf numFmtId="0" fontId="11" fillId="8" borderId="0" xfId="0" applyFont="1" applyFill="1" applyBorder="1" applyAlignment="1" applyProtection="1">
      <alignment horizontal="center" vertical="center"/>
      <protection locked="0"/>
    </xf>
    <xf numFmtId="0" fontId="11" fillId="8" borderId="6" xfId="0" applyFont="1" applyFill="1" applyBorder="1" applyAlignment="1" applyProtection="1">
      <alignment horizontal="center" vertical="center"/>
      <protection locked="0"/>
    </xf>
    <xf numFmtId="0" fontId="1" fillId="0" borderId="17" xfId="5" applyFont="1" applyBorder="1" applyAlignment="1" applyProtection="1">
      <alignment horizontal="center"/>
      <protection locked="0"/>
    </xf>
    <xf numFmtId="0" fontId="1" fillId="0" borderId="18" xfId="5" applyFont="1" applyBorder="1" applyAlignment="1" applyProtection="1">
      <alignment horizontal="center"/>
      <protection locked="0"/>
    </xf>
    <xf numFmtId="0" fontId="1" fillId="0" borderId="16" xfId="5" applyFont="1" applyBorder="1" applyAlignment="1" applyProtection="1">
      <alignment horizontal="center"/>
      <protection locked="0"/>
    </xf>
    <xf numFmtId="0" fontId="1" fillId="0" borderId="19" xfId="5" applyFont="1" applyBorder="1" applyAlignment="1" applyProtection="1">
      <alignment horizontal="center"/>
      <protection locked="0"/>
    </xf>
    <xf numFmtId="0" fontId="1" fillId="0" borderId="20" xfId="5" applyFont="1" applyBorder="1" applyAlignment="1" applyProtection="1">
      <alignment horizontal="center"/>
      <protection locked="0"/>
    </xf>
  </cellXfs>
  <cellStyles count="8">
    <cellStyle name="20% - Accent1" xfId="2" builtinId="30"/>
    <cellStyle name="40% - Accent1" xfId="3" builtinId="31"/>
    <cellStyle name="Accent1" xfId="1" builtinId="29"/>
    <cellStyle name="Currency" xfId="4" builtinId="4"/>
    <cellStyle name="Hyperlink" xfId="7" builtinId="8"/>
    <cellStyle name="Normal" xfId="0" builtinId="0"/>
    <cellStyle name="Normal 3" xfId="5" xr:uid="{00000000-0005-0000-0000-000006000000}"/>
    <cellStyle name="Percent" xfId="6" builtinId="5"/>
  </cellStyles>
  <dxfs count="2">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DCE6F1"/>
      <color rgb="FF0D243E"/>
      <color rgb="FF0A204B"/>
      <color rgb="FF0A2060"/>
      <color rgb="FFFFB70E"/>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4261</xdr:colOff>
      <xdr:row>10</xdr:row>
      <xdr:rowOff>180013</xdr:rowOff>
    </xdr:to>
    <xdr:pic>
      <xdr:nvPicPr>
        <xdr:cNvPr id="4" name="Picture 3">
          <a:extLst>
            <a:ext uri="{FF2B5EF4-FFF2-40B4-BE49-F238E27FC236}">
              <a16:creationId xmlns:a16="http://schemas.microsoft.com/office/drawing/2014/main" id="{565F0406-C636-4010-B9A5-61E405F1EF41}"/>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14</xdr:row>
      <xdr:rowOff>1</xdr:rowOff>
    </xdr:from>
    <xdr:to>
      <xdr:col>15</xdr:col>
      <xdr:colOff>0</xdr:colOff>
      <xdr:row>50</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352676"/>
          <a:ext cx="9591675" cy="6953249"/>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effectLst/>
              <a:latin typeface="Arial" panose="020B0604020202020204" pitchFamily="34" charset="0"/>
              <a:ea typeface="+mn-ea"/>
              <a:cs typeface="Arial" panose="020B0604020202020204" pitchFamily="34" charset="0"/>
            </a:rPr>
            <a:t>The Green Star rating system (‘Green Star Rating System’) and the Green Star Rating Tools (‘Rating Tools’) have been developed by the New Zealand Green Building Council (‘NZGBC’). The Rating Tools are intended for use by project teams, contractors and other interested parties to validate sustainability initiatives of the design and construction phases of eligible projects.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Green Star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any member of the Technical Working Group and any Independent Chair)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All rights reserved.</a:t>
          </a:r>
          <a:endParaRPr lang="en-NZ" sz="1000">
            <a:effectLst/>
            <a:latin typeface="Arial" panose="020B0604020202020204" pitchFamily="34" charset="0"/>
            <a:cs typeface="Arial" panose="020B0604020202020204" pitchFamily="34" charset="0"/>
          </a:endParaRPr>
        </a:p>
        <a:p>
          <a:br>
            <a:rPr lang="en-AU" sz="1000">
              <a:solidFill>
                <a:schemeClr val="dk1"/>
              </a:solidFill>
              <a:effectLst/>
              <a:latin typeface="Arial" panose="020B0604020202020204" pitchFamily="34" charset="0"/>
              <a:ea typeface="+mn-ea"/>
              <a:cs typeface="Arial" panose="020B0604020202020204" pitchFamily="34" charset="0"/>
            </a:rPr>
          </a:br>
          <a:endParaRPr lang="en-NZ" sz="1000">
            <a:effectLst/>
            <a:latin typeface="Arial" panose="020B0604020202020204" pitchFamily="34" charset="0"/>
            <a:cs typeface="Arial" panose="020B0604020202020204" pitchFamily="34" charset="0"/>
          </a:endParaRPr>
        </a:p>
        <a:p>
          <a:endParaRPr lang="en-AU" sz="1000">
            <a:effectLst/>
            <a:latin typeface="Arial" panose="020B0604020202020204" pitchFamily="34" charset="0"/>
            <a:cs typeface="Arial" panose="020B0604020202020204" pitchFamily="34" charset="0"/>
          </a:endParaRPr>
        </a:p>
      </xdr:txBody>
    </xdr:sp>
    <xdr:clientData/>
  </xdr:twoCellAnchor>
  <xdr:twoCellAnchor>
    <xdr:from>
      <xdr:col>0</xdr:col>
      <xdr:colOff>0</xdr:colOff>
      <xdr:row>5</xdr:row>
      <xdr:rowOff>38100</xdr:rowOff>
    </xdr:from>
    <xdr:to>
      <xdr:col>6</xdr:col>
      <xdr:colOff>209550</xdr:colOff>
      <xdr:row>6</xdr:row>
      <xdr:rowOff>114300</xdr:rowOff>
    </xdr:to>
    <xdr:sp macro="" textlink="">
      <xdr:nvSpPr>
        <xdr:cNvPr id="3" name="TextBox 2">
          <a:extLst>
            <a:ext uri="{FF2B5EF4-FFF2-40B4-BE49-F238E27FC236}">
              <a16:creationId xmlns:a16="http://schemas.microsoft.com/office/drawing/2014/main" id="{5F9AF547-8AC2-470A-8D07-B0877F76CFBC}"/>
            </a:ext>
          </a:extLst>
        </xdr:cNvPr>
        <xdr:cNvSpPr txBox="1"/>
      </xdr:nvSpPr>
      <xdr:spPr>
        <a:xfrm>
          <a:off x="0" y="990600"/>
          <a:ext cx="32575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Sustainable Products Calculator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4261</xdr:colOff>
      <xdr:row>10</xdr:row>
      <xdr:rowOff>134293</xdr:rowOff>
    </xdr:to>
    <xdr:pic>
      <xdr:nvPicPr>
        <xdr:cNvPr id="3" name="Picture 2">
          <a:extLst>
            <a:ext uri="{FF2B5EF4-FFF2-40B4-BE49-F238E27FC236}">
              <a16:creationId xmlns:a16="http://schemas.microsoft.com/office/drawing/2014/main" id="{C2E6643F-22C2-4896-9269-02FC696B6278}"/>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5</xdr:row>
      <xdr:rowOff>0</xdr:rowOff>
    </xdr:from>
    <xdr:to>
      <xdr:col>2</xdr:col>
      <xdr:colOff>1343025</xdr:colOff>
      <xdr:row>6</xdr:row>
      <xdr:rowOff>95250</xdr:rowOff>
    </xdr:to>
    <xdr:sp macro="" textlink="">
      <xdr:nvSpPr>
        <xdr:cNvPr id="2" name="TextBox 1">
          <a:extLst>
            <a:ext uri="{FF2B5EF4-FFF2-40B4-BE49-F238E27FC236}">
              <a16:creationId xmlns:a16="http://schemas.microsoft.com/office/drawing/2014/main" id="{7A8D27B9-E2BA-4E2D-8385-9D6D6C769969}"/>
            </a:ext>
          </a:extLst>
        </xdr:cNvPr>
        <xdr:cNvSpPr txBox="1"/>
      </xdr:nvSpPr>
      <xdr:spPr>
        <a:xfrm>
          <a:off x="0" y="990600"/>
          <a:ext cx="32289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Sustainable Products Calculator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6</xdr:col>
      <xdr:colOff>123825</xdr:colOff>
      <xdr:row>11</xdr:row>
      <xdr:rowOff>0</xdr:rowOff>
    </xdr:to>
    <xdr:pic>
      <xdr:nvPicPr>
        <xdr:cNvPr id="2" name="Picture 1">
          <a:extLst>
            <a:ext uri="{FF2B5EF4-FFF2-40B4-BE49-F238E27FC236}">
              <a16:creationId xmlns:a16="http://schemas.microsoft.com/office/drawing/2014/main" id="{FFCD7259-F691-49F4-82A5-5F133C4FC551}"/>
            </a:ext>
          </a:extLst>
        </xdr:cNvPr>
        <xdr:cNvPicPr>
          <a:picLocks noChangeAspect="1"/>
        </xdr:cNvPicPr>
      </xdr:nvPicPr>
      <xdr:blipFill rotWithShape="1">
        <a:blip xmlns:r="http://schemas.openxmlformats.org/officeDocument/2006/relationships" r:embed="rId1"/>
        <a:srcRect r="19763"/>
        <a:stretch/>
      </xdr:blipFill>
      <xdr:spPr>
        <a:xfrm>
          <a:off x="0" y="9525"/>
          <a:ext cx="8086725" cy="1990725"/>
        </a:xfrm>
        <a:prstGeom prst="rect">
          <a:avLst/>
        </a:prstGeom>
      </xdr:spPr>
    </xdr:pic>
    <xdr:clientData/>
  </xdr:twoCellAnchor>
  <xdr:twoCellAnchor>
    <xdr:from>
      <xdr:col>0</xdr:col>
      <xdr:colOff>0</xdr:colOff>
      <xdr:row>5</xdr:row>
      <xdr:rowOff>38100</xdr:rowOff>
    </xdr:from>
    <xdr:to>
      <xdr:col>2</xdr:col>
      <xdr:colOff>1581150</xdr:colOff>
      <xdr:row>7</xdr:row>
      <xdr:rowOff>9525</xdr:rowOff>
    </xdr:to>
    <xdr:sp macro="" textlink="">
      <xdr:nvSpPr>
        <xdr:cNvPr id="3" name="TextBox 2">
          <a:extLst>
            <a:ext uri="{FF2B5EF4-FFF2-40B4-BE49-F238E27FC236}">
              <a16:creationId xmlns:a16="http://schemas.microsoft.com/office/drawing/2014/main" id="{B913D57C-5976-4C2B-AC58-C8D513663FD6}"/>
            </a:ext>
          </a:extLst>
        </xdr:cNvPr>
        <xdr:cNvSpPr txBox="1"/>
      </xdr:nvSpPr>
      <xdr:spPr>
        <a:xfrm>
          <a:off x="0" y="942975"/>
          <a:ext cx="3324225" cy="330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Submission Template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4261</xdr:colOff>
      <xdr:row>10</xdr:row>
      <xdr:rowOff>180013</xdr:rowOff>
    </xdr:to>
    <xdr:pic>
      <xdr:nvPicPr>
        <xdr:cNvPr id="10" name="Picture 9">
          <a:extLst>
            <a:ext uri="{FF2B5EF4-FFF2-40B4-BE49-F238E27FC236}">
              <a16:creationId xmlns:a16="http://schemas.microsoft.com/office/drawing/2014/main" id="{63D749AF-C513-41F9-896F-D06E9075485A}"/>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5</xdr:row>
      <xdr:rowOff>38100</xdr:rowOff>
    </xdr:from>
    <xdr:to>
      <xdr:col>2</xdr:col>
      <xdr:colOff>1581150</xdr:colOff>
      <xdr:row>7</xdr:row>
      <xdr:rowOff>9525</xdr:rowOff>
    </xdr:to>
    <xdr:sp macro="" textlink="">
      <xdr:nvSpPr>
        <xdr:cNvPr id="2" name="TextBox 1">
          <a:extLst>
            <a:ext uri="{FF2B5EF4-FFF2-40B4-BE49-F238E27FC236}">
              <a16:creationId xmlns:a16="http://schemas.microsoft.com/office/drawing/2014/main" id="{30DBED51-FF89-4188-9363-ECE0685BD72F}"/>
            </a:ext>
          </a:extLst>
        </xdr:cNvPr>
        <xdr:cNvSpPr txBox="1"/>
      </xdr:nvSpPr>
      <xdr:spPr>
        <a:xfrm>
          <a:off x="0" y="990600"/>
          <a:ext cx="323850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Sustainable Products Calculator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604336</xdr:colOff>
      <xdr:row>1</xdr:row>
      <xdr:rowOff>1932613</xdr:rowOff>
    </xdr:to>
    <xdr:pic>
      <xdr:nvPicPr>
        <xdr:cNvPr id="9" name="Picture 8">
          <a:extLst>
            <a:ext uri="{FF2B5EF4-FFF2-40B4-BE49-F238E27FC236}">
              <a16:creationId xmlns:a16="http://schemas.microsoft.com/office/drawing/2014/main" id="{27E27CC1-D25F-448D-8EA3-418E3411F3F5}"/>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xdr:row>
      <xdr:rowOff>838200</xdr:rowOff>
    </xdr:from>
    <xdr:to>
      <xdr:col>2</xdr:col>
      <xdr:colOff>247650</xdr:colOff>
      <xdr:row>1</xdr:row>
      <xdr:rowOff>1104900</xdr:rowOff>
    </xdr:to>
    <xdr:sp macro="" textlink="">
      <xdr:nvSpPr>
        <xdr:cNvPr id="2" name="TextBox 1">
          <a:extLst>
            <a:ext uri="{FF2B5EF4-FFF2-40B4-BE49-F238E27FC236}">
              <a16:creationId xmlns:a16="http://schemas.microsoft.com/office/drawing/2014/main" id="{857273A4-7726-472E-9646-3FCF19F0F621}"/>
            </a:ext>
          </a:extLst>
        </xdr:cNvPr>
        <xdr:cNvSpPr txBox="1"/>
      </xdr:nvSpPr>
      <xdr:spPr>
        <a:xfrm>
          <a:off x="0" y="990600"/>
          <a:ext cx="34290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Sustainable Products</a:t>
          </a:r>
          <a:r>
            <a:rPr lang="en-NZ" sz="1100" b="1" baseline="0">
              <a:latin typeface="Arial Black" panose="020B0A04020102020204" pitchFamily="34" charset="0"/>
            </a:rPr>
            <a:t> Calculator</a:t>
          </a:r>
          <a:endParaRPr lang="en-NZ" sz="1100" b="1">
            <a:latin typeface="Arial Black" panose="020B0A040201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R14"/>
  <sheetViews>
    <sheetView showGridLines="0" showRowColHeaders="0" topLeftCell="B23" workbookViewId="0">
      <selection activeCell="R23" sqref="R23"/>
    </sheetView>
  </sheetViews>
  <sheetFormatPr defaultRowHeight="14.5" x14ac:dyDescent="0.35"/>
  <cols>
    <col min="1" max="1" width="6" hidden="1" customWidth="1"/>
    <col min="15" max="15" width="25" customWidth="1"/>
  </cols>
  <sheetData>
    <row r="11" spans="2:18" ht="14.25" customHeight="1" x14ac:dyDescent="0.35"/>
    <row r="12" spans="2:18" hidden="1" x14ac:dyDescent="0.35"/>
    <row r="13" spans="2:18" ht="6.75" hidden="1" customHeight="1" x14ac:dyDescent="0.35"/>
    <row r="14" spans="2:18" ht="21" customHeight="1" x14ac:dyDescent="0.35">
      <c r="B14" s="75" t="s">
        <v>1</v>
      </c>
      <c r="C14" s="74"/>
      <c r="D14" s="1"/>
      <c r="E14" s="1"/>
      <c r="F14" s="1"/>
      <c r="G14" s="1"/>
      <c r="H14" s="1"/>
      <c r="I14" s="1"/>
      <c r="J14" s="1"/>
      <c r="K14" s="1"/>
      <c r="L14" s="1"/>
      <c r="M14" s="1"/>
      <c r="N14" s="1"/>
      <c r="O14" s="1"/>
      <c r="P14" s="2"/>
      <c r="Q14" s="2"/>
      <c r="R14" s="2"/>
    </row>
  </sheetData>
  <sheetProtection algorithmName="SHA-512" hashValue="W93vbZzU8dgSENWw91iJbKOIw00m6sQuuUNTduyTKql4H4oJFSGkay04zs/Qwzafr2PtQk2KgBZR/hMAd/RZqA==" saltValue="5zRMri/JNJfQVTELid3n5A==" spinCount="100000" sheet="1" objects="1" scenarios="1" selectLockedCells="1" selectUnlockedCells="1"/>
  <customSheetViews>
    <customSheetView guid="{069D7D4B-1DEA-4939-9F1D-3DB120FB849E}" showGridLines="0" showRowCol="0">
      <pageMargins left="0.7" right="0.7" top="0.75" bottom="0.75" header="0.3" footer="0.3"/>
    </customSheetView>
    <customSheetView guid="{1C6FD8CE-9406-4165-A893-92922AC343E0}" showGridLines="0" showRowCol="0">
      <pageMargins left="0.7" right="0.7" top="0.75" bottom="0.75" header="0.3" footer="0.3"/>
    </customSheetView>
  </customSheetView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43"/>
  <sheetViews>
    <sheetView showGridLines="0" showRowColHeaders="0" topLeftCell="B1" workbookViewId="0">
      <selection activeCell="G17" sqref="G17"/>
    </sheetView>
  </sheetViews>
  <sheetFormatPr defaultRowHeight="14.5" x14ac:dyDescent="0.35"/>
  <cols>
    <col min="1" max="1" width="5.36328125" hidden="1" customWidth="1"/>
    <col min="2" max="2" width="28.36328125" customWidth="1"/>
    <col min="3" max="3" width="26.90625" customWidth="1"/>
    <col min="4" max="4" width="88.6328125" customWidth="1"/>
    <col min="5" max="5" width="18.90625" customWidth="1"/>
    <col min="6" max="6" width="22.36328125" customWidth="1"/>
    <col min="7" max="7" width="30.08984375" customWidth="1"/>
    <col min="9" max="9" width="87.54296875" customWidth="1"/>
    <col min="11" max="11" width="56" customWidth="1"/>
  </cols>
  <sheetData>
    <row r="2" spans="2:4" ht="18" customHeight="1" x14ac:dyDescent="0.35"/>
    <row r="11" spans="2:4" ht="11.25" customHeight="1" x14ac:dyDescent="0.35"/>
    <row r="12" spans="2:4" hidden="1" x14ac:dyDescent="0.35"/>
    <row r="13" spans="2:4" hidden="1" x14ac:dyDescent="0.35"/>
    <row r="14" spans="2:4" ht="21" customHeight="1" x14ac:dyDescent="0.35">
      <c r="B14" s="76" t="s">
        <v>15</v>
      </c>
      <c r="C14" s="8"/>
      <c r="D14" s="8"/>
    </row>
    <row r="15" spans="2:4" ht="22.5" customHeight="1" x14ac:dyDescent="0.35">
      <c r="B15" s="58"/>
      <c r="C15" s="111" t="s">
        <v>16</v>
      </c>
      <c r="D15" s="111" t="s">
        <v>2</v>
      </c>
    </row>
    <row r="16" spans="2:4" ht="90" customHeight="1" x14ac:dyDescent="0.35">
      <c r="B16" s="118" t="s">
        <v>81</v>
      </c>
      <c r="C16" s="119">
        <v>43566</v>
      </c>
      <c r="D16" s="120" t="s">
        <v>80</v>
      </c>
    </row>
    <row r="17" spans="2:12" x14ac:dyDescent="0.35">
      <c r="B17" s="118"/>
      <c r="C17" s="120"/>
      <c r="D17" s="120"/>
    </row>
    <row r="18" spans="2:12" x14ac:dyDescent="0.35">
      <c r="B18" s="118"/>
      <c r="C18" s="120"/>
      <c r="D18" s="120"/>
    </row>
    <row r="19" spans="2:12" ht="34.5" customHeight="1" x14ac:dyDescent="0.35"/>
    <row r="20" spans="2:12" ht="34.5" hidden="1" customHeight="1" thickBot="1" x14ac:dyDescent="0.4">
      <c r="C20" s="63">
        <v>42822</v>
      </c>
      <c r="D20" s="67" t="s">
        <v>71</v>
      </c>
    </row>
    <row r="21" spans="2:12" ht="15" hidden="1" thickBot="1" x14ac:dyDescent="0.4">
      <c r="C21" s="63">
        <v>42822</v>
      </c>
      <c r="D21" s="67" t="s">
        <v>71</v>
      </c>
    </row>
    <row r="22" spans="2:12" ht="18.5" hidden="1" thickBot="1" x14ac:dyDescent="0.45">
      <c r="B22" s="59" t="s">
        <v>66</v>
      </c>
      <c r="C22" s="63">
        <v>42822</v>
      </c>
      <c r="D22" s="67" t="s">
        <v>71</v>
      </c>
    </row>
    <row r="23" spans="2:12" ht="15" hidden="1" thickBot="1" x14ac:dyDescent="0.4">
      <c r="B23" s="60" t="s">
        <v>67</v>
      </c>
      <c r="C23" s="63">
        <v>42822</v>
      </c>
      <c r="D23" s="67" t="s">
        <v>71</v>
      </c>
    </row>
    <row r="24" spans="2:12" ht="39" hidden="1" customHeight="1" thickBot="1" x14ac:dyDescent="0.4">
      <c r="B24" s="62">
        <v>1</v>
      </c>
      <c r="C24" s="63">
        <v>42822</v>
      </c>
      <c r="D24" s="67" t="s">
        <v>71</v>
      </c>
    </row>
    <row r="25" spans="2:12" ht="27" hidden="1" thickBot="1" x14ac:dyDescent="0.4">
      <c r="B25" s="62">
        <v>1</v>
      </c>
      <c r="C25" s="63">
        <v>42822</v>
      </c>
      <c r="D25" s="67" t="s">
        <v>71</v>
      </c>
      <c r="E25" s="61" t="s">
        <v>68</v>
      </c>
      <c r="F25" s="61" t="s">
        <v>69</v>
      </c>
      <c r="G25" s="61" t="s">
        <v>44</v>
      </c>
      <c r="H25" s="61" t="s">
        <v>45</v>
      </c>
      <c r="I25" s="60" t="s">
        <v>46</v>
      </c>
      <c r="J25" s="60" t="s">
        <v>47</v>
      </c>
      <c r="K25" s="60" t="s">
        <v>70</v>
      </c>
      <c r="L25" s="65"/>
    </row>
    <row r="26" spans="2:12" ht="15" hidden="1" thickBot="1" x14ac:dyDescent="0.4">
      <c r="B26" s="62">
        <v>1</v>
      </c>
      <c r="C26" s="63">
        <v>42822</v>
      </c>
      <c r="D26" s="67" t="s">
        <v>71</v>
      </c>
      <c r="E26" s="62" t="s">
        <v>72</v>
      </c>
      <c r="F26" s="62"/>
      <c r="G26" s="62" t="s">
        <v>15</v>
      </c>
      <c r="H26" s="62" t="s">
        <v>48</v>
      </c>
      <c r="I26" s="62" t="s">
        <v>32</v>
      </c>
      <c r="J26" s="62" t="s">
        <v>49</v>
      </c>
      <c r="K26" s="62"/>
      <c r="L26" s="66"/>
    </row>
    <row r="27" spans="2:12" ht="39" hidden="1" thickBot="1" x14ac:dyDescent="0.4">
      <c r="B27" s="62">
        <v>1</v>
      </c>
      <c r="C27" s="63">
        <v>42822</v>
      </c>
      <c r="D27" s="67" t="s">
        <v>71</v>
      </c>
      <c r="E27" s="62" t="s">
        <v>72</v>
      </c>
      <c r="F27" s="62"/>
      <c r="G27" s="62" t="s">
        <v>15</v>
      </c>
      <c r="H27" s="62" t="s">
        <v>50</v>
      </c>
      <c r="I27" s="64" t="s">
        <v>33</v>
      </c>
      <c r="J27" s="62" t="s">
        <v>49</v>
      </c>
      <c r="K27" s="62"/>
      <c r="L27" s="66"/>
    </row>
    <row r="28" spans="2:12" ht="15" hidden="1" thickBot="1" x14ac:dyDescent="0.4">
      <c r="B28" s="62">
        <v>1</v>
      </c>
      <c r="C28" s="63">
        <v>42822</v>
      </c>
      <c r="D28" s="67" t="s">
        <v>71</v>
      </c>
      <c r="E28" s="62" t="s">
        <v>72</v>
      </c>
      <c r="F28" s="62"/>
      <c r="G28" s="62" t="s">
        <v>15</v>
      </c>
      <c r="H28" s="62" t="s">
        <v>51</v>
      </c>
      <c r="I28" s="62" t="s">
        <v>34</v>
      </c>
      <c r="J28" s="62" t="s">
        <v>49</v>
      </c>
      <c r="K28" s="62"/>
      <c r="L28" s="66"/>
    </row>
    <row r="29" spans="2:12" ht="15" hidden="1" thickBot="1" x14ac:dyDescent="0.4">
      <c r="B29" s="62">
        <v>1</v>
      </c>
      <c r="C29" s="63">
        <v>42822</v>
      </c>
      <c r="D29" s="67" t="s">
        <v>71</v>
      </c>
      <c r="E29" s="62" t="s">
        <v>72</v>
      </c>
      <c r="F29" s="62"/>
      <c r="G29" s="62" t="s">
        <v>52</v>
      </c>
      <c r="H29" s="62"/>
      <c r="I29" s="62"/>
      <c r="J29" s="62"/>
      <c r="K29" s="62"/>
      <c r="L29" s="66"/>
    </row>
    <row r="30" spans="2:12" ht="15" hidden="1" thickBot="1" x14ac:dyDescent="0.4">
      <c r="B30" s="62">
        <v>1</v>
      </c>
      <c r="C30" s="63">
        <v>42822</v>
      </c>
      <c r="D30" s="67" t="s">
        <v>71</v>
      </c>
      <c r="E30" s="62" t="s">
        <v>72</v>
      </c>
      <c r="F30" s="62"/>
      <c r="G30" s="62" t="s">
        <v>52</v>
      </c>
      <c r="H30" s="62" t="s">
        <v>53</v>
      </c>
      <c r="I30" s="62" t="s">
        <v>35</v>
      </c>
      <c r="J30" s="62" t="s">
        <v>49</v>
      </c>
      <c r="K30" s="62"/>
      <c r="L30" s="66"/>
    </row>
    <row r="31" spans="2:12" ht="15" hidden="1" thickBot="1" x14ac:dyDescent="0.4">
      <c r="B31" s="62">
        <v>1</v>
      </c>
      <c r="C31" s="63">
        <v>42822</v>
      </c>
      <c r="D31" s="67" t="s">
        <v>71</v>
      </c>
      <c r="E31" s="62" t="s">
        <v>72</v>
      </c>
      <c r="F31" s="62"/>
      <c r="G31" s="62" t="s">
        <v>52</v>
      </c>
      <c r="H31" s="62" t="s">
        <v>54</v>
      </c>
      <c r="I31" s="62" t="s">
        <v>0</v>
      </c>
      <c r="J31" s="62" t="s">
        <v>49</v>
      </c>
      <c r="K31" s="62"/>
      <c r="L31" s="66"/>
    </row>
    <row r="32" spans="2:12" ht="15" hidden="1" thickBot="1" x14ac:dyDescent="0.4">
      <c r="B32" s="62">
        <v>1</v>
      </c>
      <c r="C32" s="70">
        <v>42893</v>
      </c>
      <c r="D32" s="71" t="s">
        <v>72</v>
      </c>
      <c r="E32" s="62" t="s">
        <v>72</v>
      </c>
      <c r="F32" s="62"/>
      <c r="G32" s="62" t="s">
        <v>52</v>
      </c>
      <c r="H32" s="62" t="s">
        <v>55</v>
      </c>
      <c r="I32" s="62" t="s">
        <v>36</v>
      </c>
      <c r="J32" s="62" t="s">
        <v>49</v>
      </c>
      <c r="K32" s="62"/>
      <c r="L32" s="66"/>
    </row>
    <row r="33" spans="2:12" ht="15" hidden="1" thickBot="1" x14ac:dyDescent="0.4">
      <c r="B33" s="62">
        <v>1</v>
      </c>
      <c r="E33" s="62" t="s">
        <v>72</v>
      </c>
      <c r="F33" s="62"/>
      <c r="G33" s="62" t="s">
        <v>52</v>
      </c>
      <c r="H33" s="62" t="s">
        <v>56</v>
      </c>
      <c r="I33" s="62" t="s">
        <v>37</v>
      </c>
      <c r="J33" s="62" t="s">
        <v>49</v>
      </c>
      <c r="K33" s="62"/>
      <c r="L33" s="66"/>
    </row>
    <row r="34" spans="2:12" ht="15" hidden="1" thickBot="1" x14ac:dyDescent="0.4">
      <c r="B34" s="62">
        <v>1</v>
      </c>
      <c r="E34" s="62" t="s">
        <v>72</v>
      </c>
      <c r="F34" s="62"/>
      <c r="G34" s="62" t="s">
        <v>52</v>
      </c>
      <c r="H34" s="62" t="s">
        <v>57</v>
      </c>
      <c r="I34" s="62" t="s">
        <v>38</v>
      </c>
      <c r="J34" s="62" t="s">
        <v>49</v>
      </c>
      <c r="K34" s="62"/>
      <c r="L34" s="66"/>
    </row>
    <row r="35" spans="2:12" ht="15" hidden="1" thickBot="1" x14ac:dyDescent="0.4">
      <c r="B35" s="62">
        <v>1</v>
      </c>
      <c r="E35" s="62" t="s">
        <v>72</v>
      </c>
      <c r="F35" s="62"/>
      <c r="G35" s="62" t="s">
        <v>52</v>
      </c>
      <c r="H35" s="62" t="s">
        <v>58</v>
      </c>
      <c r="I35" s="62" t="s">
        <v>39</v>
      </c>
      <c r="J35" s="62" t="s">
        <v>49</v>
      </c>
      <c r="K35" s="62"/>
      <c r="L35" s="66"/>
    </row>
    <row r="36" spans="2:12" ht="15" hidden="1" thickBot="1" x14ac:dyDescent="0.4">
      <c r="B36" s="62">
        <v>1</v>
      </c>
      <c r="E36" s="62" t="s">
        <v>72</v>
      </c>
      <c r="F36" s="62"/>
      <c r="G36" s="62" t="s">
        <v>52</v>
      </c>
      <c r="H36" s="62" t="s">
        <v>59</v>
      </c>
      <c r="I36" s="62" t="s">
        <v>40</v>
      </c>
      <c r="J36" s="62" t="s">
        <v>49</v>
      </c>
      <c r="K36" s="62"/>
      <c r="L36" s="66"/>
    </row>
    <row r="37" spans="2:12" ht="64" hidden="1" thickBot="1" x14ac:dyDescent="0.4">
      <c r="B37" s="62">
        <v>1</v>
      </c>
      <c r="E37" s="62" t="s">
        <v>72</v>
      </c>
      <c r="F37" s="62"/>
      <c r="G37" s="62" t="s">
        <v>52</v>
      </c>
      <c r="H37" s="62" t="s">
        <v>60</v>
      </c>
      <c r="I37" s="64" t="s">
        <v>61</v>
      </c>
      <c r="J37" s="62" t="s">
        <v>49</v>
      </c>
      <c r="K37" s="62"/>
      <c r="L37" s="66"/>
    </row>
    <row r="38" spans="2:12" ht="51.5" hidden="1" thickBot="1" x14ac:dyDescent="0.4">
      <c r="B38" s="62">
        <v>1</v>
      </c>
      <c r="E38" s="62" t="s">
        <v>72</v>
      </c>
      <c r="F38" s="62"/>
      <c r="G38" s="62" t="s">
        <v>52</v>
      </c>
      <c r="H38" s="62" t="s">
        <v>62</v>
      </c>
      <c r="I38" s="64" t="s">
        <v>63</v>
      </c>
      <c r="J38" s="62" t="s">
        <v>49</v>
      </c>
      <c r="K38" s="62"/>
      <c r="L38" s="66"/>
    </row>
    <row r="39" spans="2:12" ht="15" hidden="1" thickBot="1" x14ac:dyDescent="0.4">
      <c r="B39" s="62">
        <v>1</v>
      </c>
      <c r="E39" s="62" t="s">
        <v>72</v>
      </c>
      <c r="F39" s="62"/>
      <c r="G39" s="62" t="s">
        <v>52</v>
      </c>
      <c r="H39" s="62" t="s">
        <v>64</v>
      </c>
      <c r="I39" s="62" t="s">
        <v>42</v>
      </c>
      <c r="J39" s="62" t="s">
        <v>49</v>
      </c>
      <c r="K39" s="62"/>
      <c r="L39" s="66"/>
    </row>
    <row r="40" spans="2:12" ht="15" hidden="1" thickBot="1" x14ac:dyDescent="0.4">
      <c r="E40" s="62" t="s">
        <v>72</v>
      </c>
      <c r="F40" s="62"/>
      <c r="G40" s="62" t="s">
        <v>52</v>
      </c>
      <c r="H40" s="62" t="s">
        <v>65</v>
      </c>
      <c r="I40" s="62" t="s">
        <v>43</v>
      </c>
      <c r="J40" s="62" t="s">
        <v>49</v>
      </c>
      <c r="K40" s="62"/>
      <c r="L40" s="66"/>
    </row>
    <row r="41" spans="2:12" hidden="1" x14ac:dyDescent="0.35">
      <c r="G41" t="s">
        <v>74</v>
      </c>
      <c r="H41" t="s">
        <v>75</v>
      </c>
      <c r="I41" s="73" t="s">
        <v>78</v>
      </c>
      <c r="J41" t="s">
        <v>76</v>
      </c>
      <c r="K41" t="s">
        <v>77</v>
      </c>
    </row>
    <row r="42" spans="2:12" hidden="1" x14ac:dyDescent="0.35"/>
    <row r="43" spans="2:12" hidden="1" x14ac:dyDescent="0.35"/>
  </sheetData>
  <sheetProtection algorithmName="SHA-512" hashValue="vrXNQYx5bplrmnjV4quB0mAJs2hQ+19bgI4lzUdDoYJbeSbfHhhNkFu9HgJxDFqpL72ttPWNa1aHUQyotIToQQ==" saltValue="EcAQa7h1IKKnILiLBh+VKw==" spinCount="100000" sheet="1" objects="1" scenarios="1" selectLockedCells="1" selectUnlockedCells="1"/>
  <customSheetViews>
    <customSheetView guid="{069D7D4B-1DEA-4939-9F1D-3DB120FB849E}" topLeftCell="A19">
      <selection activeCell="F20" sqref="F20"/>
      <pageMargins left="0.7" right="0.7" top="0.75" bottom="0.75" header="0.3" footer="0.3"/>
      <pageSetup paperSize="9" orientation="portrait" r:id="rId1"/>
    </customSheetView>
    <customSheetView guid="{1C6FD8CE-9406-4165-A893-92922AC343E0}" topLeftCell="A22">
      <selection activeCell="D43" sqref="D43"/>
      <pageMargins left="0.7" right="0.7" top="0.75" bottom="0.75" header="0.3" footer="0.3"/>
      <pageSetup paperSize="9" orientation="portrait" r:id="rId2"/>
    </customSheetView>
  </customSheetViews>
  <mergeCells count="3">
    <mergeCell ref="B16:B18"/>
    <mergeCell ref="C16:C18"/>
    <mergeCell ref="D16:D18"/>
  </mergeCell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513C-84FC-49A3-B2A6-44477C1EE136}">
  <dimension ref="A11:L31"/>
  <sheetViews>
    <sheetView showGridLines="0" tabSelected="1" topLeftCell="B1" workbookViewId="0">
      <selection activeCell="B16" sqref="B16"/>
    </sheetView>
  </sheetViews>
  <sheetFormatPr defaultRowHeight="14.5" x14ac:dyDescent="0.35"/>
  <cols>
    <col min="1" max="1" width="5" hidden="1" customWidth="1"/>
    <col min="2" max="2" width="24.54296875" customWidth="1"/>
    <col min="3" max="3" width="34.90625" customWidth="1"/>
    <col min="4" max="4" width="41.1796875" customWidth="1"/>
    <col min="5" max="5" width="4.6328125" customWidth="1"/>
    <col min="9" max="9" width="8.7265625" customWidth="1"/>
    <col min="10" max="10" width="13.90625" hidden="1" customWidth="1"/>
    <col min="11" max="11" width="13.36328125" customWidth="1"/>
    <col min="12" max="12" width="21.1796875" customWidth="1"/>
  </cols>
  <sheetData>
    <row r="11" spans="2:10" ht="14.25" customHeight="1" x14ac:dyDescent="0.35"/>
    <row r="12" spans="2:10" ht="14.5" hidden="1" customHeight="1" x14ac:dyDescent="0.35"/>
    <row r="13" spans="2:10" ht="14.5" hidden="1" customHeight="1" x14ac:dyDescent="0.35"/>
    <row r="14" spans="2:10" ht="21" customHeight="1" x14ac:dyDescent="0.35">
      <c r="B14" s="77" t="s">
        <v>83</v>
      </c>
      <c r="C14" s="78"/>
      <c r="D14" s="79"/>
      <c r="E14" s="80"/>
    </row>
    <row r="15" spans="2:10" x14ac:dyDescent="0.35">
      <c r="B15" s="81"/>
      <c r="C15" s="82"/>
      <c r="D15" s="83"/>
      <c r="E15" s="84"/>
      <c r="J15" t="s">
        <v>82</v>
      </c>
    </row>
    <row r="16" spans="2:10" x14ac:dyDescent="0.35">
      <c r="B16" s="139" t="s">
        <v>82</v>
      </c>
      <c r="C16" s="112" t="s">
        <v>85</v>
      </c>
      <c r="D16" s="87"/>
      <c r="E16" s="88"/>
      <c r="J16" t="s">
        <v>84</v>
      </c>
    </row>
    <row r="17" spans="2:10" x14ac:dyDescent="0.35">
      <c r="B17" s="89"/>
      <c r="C17" s="90"/>
      <c r="D17" s="87"/>
      <c r="E17" s="88"/>
    </row>
    <row r="18" spans="2:10" x14ac:dyDescent="0.35">
      <c r="B18" s="92"/>
      <c r="C18" s="86"/>
      <c r="D18" s="87"/>
      <c r="E18" s="88"/>
      <c r="J18" t="s">
        <v>92</v>
      </c>
    </row>
    <row r="19" spans="2:10" ht="21" customHeight="1" x14ac:dyDescent="0.35">
      <c r="B19" s="141" t="s">
        <v>86</v>
      </c>
      <c r="C19" s="142"/>
      <c r="D19" s="142"/>
      <c r="E19" s="143"/>
    </row>
    <row r="20" spans="2:10" x14ac:dyDescent="0.35">
      <c r="B20" s="92"/>
      <c r="C20" s="86"/>
      <c r="D20" s="87"/>
      <c r="E20" s="88"/>
    </row>
    <row r="21" spans="2:10" ht="48.5" customHeight="1" x14ac:dyDescent="0.35">
      <c r="B21" s="115">
        <v>21</v>
      </c>
      <c r="C21" s="116" t="s">
        <v>87</v>
      </c>
      <c r="D21" s="113" t="s">
        <v>88</v>
      </c>
      <c r="E21" s="114"/>
    </row>
    <row r="22" spans="2:10" x14ac:dyDescent="0.35">
      <c r="B22" s="97"/>
      <c r="C22" s="86"/>
      <c r="D22" s="87"/>
      <c r="E22" s="88"/>
    </row>
    <row r="23" spans="2:10" ht="21" customHeight="1" x14ac:dyDescent="0.35">
      <c r="B23" s="98" t="s">
        <v>89</v>
      </c>
      <c r="C23" s="99"/>
      <c r="D23" s="100"/>
      <c r="E23" s="101"/>
    </row>
    <row r="24" spans="2:10" x14ac:dyDescent="0.35">
      <c r="B24" s="102"/>
      <c r="C24" s="103"/>
      <c r="D24" s="103"/>
      <c r="E24" s="104"/>
    </row>
    <row r="25" spans="2:10" ht="32.5" customHeight="1" x14ac:dyDescent="0.35">
      <c r="B25" s="121" t="s">
        <v>90</v>
      </c>
      <c r="C25" s="122"/>
      <c r="D25" s="140" t="s">
        <v>92</v>
      </c>
      <c r="E25" s="117"/>
    </row>
    <row r="26" spans="2:10" ht="35" customHeight="1" x14ac:dyDescent="0.35">
      <c r="B26" s="121" t="s">
        <v>91</v>
      </c>
      <c r="C26" s="122"/>
      <c r="D26" s="140" t="s">
        <v>92</v>
      </c>
      <c r="E26" s="106"/>
    </row>
    <row r="27" spans="2:10" ht="15" customHeight="1" x14ac:dyDescent="0.35">
      <c r="B27" s="134" t="s">
        <v>93</v>
      </c>
      <c r="C27" s="132"/>
      <c r="D27" s="132"/>
      <c r="E27" s="133"/>
    </row>
    <row r="28" spans="2:10" ht="31" customHeight="1" x14ac:dyDescent="0.35">
      <c r="B28" s="135" t="s">
        <v>95</v>
      </c>
      <c r="C28" s="136"/>
      <c r="D28" s="137" t="s">
        <v>96</v>
      </c>
      <c r="E28" s="138"/>
    </row>
    <row r="29" spans="2:10" x14ac:dyDescent="0.35">
      <c r="B29" s="144" t="s">
        <v>94</v>
      </c>
      <c r="C29" s="145"/>
      <c r="D29" s="146" t="s">
        <v>94</v>
      </c>
      <c r="E29" s="145"/>
    </row>
    <row r="30" spans="2:10" x14ac:dyDescent="0.35">
      <c r="B30" s="147" t="s">
        <v>94</v>
      </c>
      <c r="C30" s="148"/>
      <c r="D30" s="146" t="s">
        <v>94</v>
      </c>
      <c r="E30" s="145"/>
    </row>
    <row r="31" spans="2:10" x14ac:dyDescent="0.35">
      <c r="B31" s="147" t="s">
        <v>94</v>
      </c>
      <c r="C31" s="148"/>
      <c r="D31" s="146" t="s">
        <v>94</v>
      </c>
      <c r="E31" s="145"/>
    </row>
  </sheetData>
  <sheetProtection algorithmName="SHA-512" hashValue="2yqLsqcLC/F7Ay9uzwqEnxfjkcus20jDoY5OirZ7kSS5gTIwRJWwy4dgauommoezXRQa+jmBk4/g8wC76EX55Q==" saltValue="/g7SWVF9WNURwphSFZqF8w==" spinCount="100000" sheet="1" objects="1" scenarios="1" selectLockedCells="1"/>
  <protectedRanges>
    <protectedRange sqref="B16" name="Range1"/>
  </protectedRanges>
  <mergeCells count="11">
    <mergeCell ref="B19:E19"/>
    <mergeCell ref="B29:C29"/>
    <mergeCell ref="B30:C30"/>
    <mergeCell ref="B31:C31"/>
    <mergeCell ref="D29:E29"/>
    <mergeCell ref="D30:E30"/>
    <mergeCell ref="D31:E31"/>
    <mergeCell ref="D28:E28"/>
    <mergeCell ref="B25:C25"/>
    <mergeCell ref="B26:C26"/>
    <mergeCell ref="B27:E27"/>
  </mergeCells>
  <dataValidations count="2">
    <dataValidation type="list" allowBlank="1" showInputMessage="1" showErrorMessage="1" sqref="B16" xr:uid="{30D9177D-6113-4193-B8DA-170A8C810047}">
      <formula1>$J$15:$J$16</formula1>
    </dataValidation>
    <dataValidation type="list" allowBlank="1" showInputMessage="1" showErrorMessage="1" sqref="D25:D26" xr:uid="{B0CB3F5E-0CE7-4715-9B83-1D752FF6955E}">
      <formula1>$J$17:$J$18</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1:E30"/>
  <sheetViews>
    <sheetView showGridLines="0" showRowColHeaders="0" topLeftCell="B14" workbookViewId="0">
      <selection activeCell="G21" sqref="G21"/>
    </sheetView>
  </sheetViews>
  <sheetFormatPr defaultRowHeight="14.5" x14ac:dyDescent="0.35"/>
  <cols>
    <col min="1" max="1" width="5" hidden="1" customWidth="1"/>
    <col min="2" max="2" width="24.90625" customWidth="1"/>
    <col min="3" max="3" width="37.36328125" customWidth="1"/>
    <col min="4" max="4" width="28.90625" customWidth="1"/>
    <col min="5" max="5" width="52.90625" customWidth="1"/>
  </cols>
  <sheetData>
    <row r="11" spans="2:5" ht="14.25" customHeight="1" x14ac:dyDescent="0.35"/>
    <row r="12" spans="2:5" hidden="1" x14ac:dyDescent="0.35"/>
    <row r="13" spans="2:5" hidden="1" x14ac:dyDescent="0.35"/>
    <row r="14" spans="2:5" ht="21" customHeight="1" x14ac:dyDescent="0.35">
      <c r="B14" s="77" t="s">
        <v>35</v>
      </c>
      <c r="C14" s="78"/>
      <c r="D14" s="79"/>
      <c r="E14" s="80"/>
    </row>
    <row r="15" spans="2:5" x14ac:dyDescent="0.35">
      <c r="B15" s="81"/>
      <c r="C15" s="82"/>
      <c r="D15" s="83"/>
      <c r="E15" s="84"/>
    </row>
    <row r="16" spans="2:5" x14ac:dyDescent="0.35">
      <c r="B16" s="85" t="s">
        <v>0</v>
      </c>
      <c r="C16" s="86" t="s">
        <v>40</v>
      </c>
      <c r="D16" s="87"/>
      <c r="E16" s="88"/>
    </row>
    <row r="17" spans="2:5" x14ac:dyDescent="0.35">
      <c r="B17" s="89"/>
      <c r="C17" s="90"/>
      <c r="D17" s="87"/>
      <c r="E17" s="88"/>
    </row>
    <row r="18" spans="2:5" x14ac:dyDescent="0.35">
      <c r="B18" s="91" t="s">
        <v>36</v>
      </c>
      <c r="C18" s="86" t="s">
        <v>37</v>
      </c>
      <c r="D18" s="87"/>
      <c r="E18" s="88"/>
    </row>
    <row r="19" spans="2:5" x14ac:dyDescent="0.35">
      <c r="B19" s="92"/>
      <c r="C19" s="86"/>
      <c r="D19" s="87"/>
      <c r="E19" s="88"/>
    </row>
    <row r="20" spans="2:5" ht="21" customHeight="1" x14ac:dyDescent="0.35">
      <c r="B20" s="93" t="s">
        <v>38</v>
      </c>
      <c r="C20" s="94"/>
      <c r="D20" s="95"/>
      <c r="E20" s="96"/>
    </row>
    <row r="21" spans="2:5" x14ac:dyDescent="0.35">
      <c r="B21" s="92"/>
      <c r="C21" s="86"/>
      <c r="D21" s="87"/>
      <c r="E21" s="88"/>
    </row>
    <row r="22" spans="2:5" ht="242.25" customHeight="1" x14ac:dyDescent="0.35">
      <c r="B22" s="123" t="s">
        <v>41</v>
      </c>
      <c r="C22" s="124"/>
      <c r="D22" s="124"/>
      <c r="E22" s="125"/>
    </row>
    <row r="23" spans="2:5" x14ac:dyDescent="0.35">
      <c r="B23" s="97"/>
      <c r="C23" s="86"/>
      <c r="D23" s="87"/>
      <c r="E23" s="88"/>
    </row>
    <row r="24" spans="2:5" ht="21" customHeight="1" x14ac:dyDescent="0.35">
      <c r="B24" s="98" t="s">
        <v>39</v>
      </c>
      <c r="C24" s="99"/>
      <c r="D24" s="100"/>
      <c r="E24" s="101"/>
    </row>
    <row r="25" spans="2:5" x14ac:dyDescent="0.35">
      <c r="B25" s="102"/>
      <c r="C25" s="103"/>
      <c r="D25" s="103"/>
      <c r="E25" s="104"/>
    </row>
    <row r="26" spans="2:5" ht="143.25" customHeight="1" x14ac:dyDescent="0.35">
      <c r="B26" s="126" t="s">
        <v>79</v>
      </c>
      <c r="C26" s="127"/>
      <c r="D26" s="127"/>
      <c r="E26" s="128"/>
    </row>
    <row r="27" spans="2:5" x14ac:dyDescent="0.35">
      <c r="B27" s="105"/>
      <c r="E27" s="106"/>
    </row>
    <row r="28" spans="2:5" ht="21" customHeight="1" x14ac:dyDescent="0.35">
      <c r="B28" s="98" t="s">
        <v>42</v>
      </c>
      <c r="C28" s="99"/>
      <c r="D28" s="100"/>
      <c r="E28" s="101"/>
    </row>
    <row r="29" spans="2:5" x14ac:dyDescent="0.35">
      <c r="B29" s="107" t="s">
        <v>43</v>
      </c>
      <c r="E29" s="106"/>
    </row>
    <row r="30" spans="2:5" x14ac:dyDescent="0.35">
      <c r="B30" s="108"/>
      <c r="C30" s="109"/>
      <c r="D30" s="109"/>
      <c r="E30" s="110"/>
    </row>
  </sheetData>
  <sheetProtection algorithmName="SHA-512" hashValue="fd8FePqXFJsOk7roYFa7FVpkw7mjaZtJVlfLeRmfgkXcca41An4o2UoYlJjsD/1n/f+goSV6cpeeqEIJFD4N8w==" saltValue="An+6LhWUWGtj61tOadI4OA==" spinCount="100000" sheet="1" objects="1" scenarios="1" selectLockedCells="1" selectUnlockedCells="1"/>
  <customSheetViews>
    <customSheetView guid="{069D7D4B-1DEA-4939-9F1D-3DB120FB849E}">
      <selection activeCell="B22" sqref="B22"/>
      <pageMargins left="0.7" right="0.7" top="0.75" bottom="0.75" header="0.3" footer="0.3"/>
      <pageSetup paperSize="9" orientation="portrait" r:id="rId1"/>
    </customSheetView>
    <customSheetView guid="{1C6FD8CE-9406-4165-A893-92922AC343E0}" showGridLines="0" showRowCol="0" topLeftCell="A10">
      <selection activeCell="K22" sqref="K22"/>
      <pageMargins left="0.7" right="0.7" top="0.75" bottom="0.75" header="0.3" footer="0.3"/>
      <pageSetup paperSize="9" orientation="portrait" r:id="rId2"/>
    </customSheetView>
  </customSheetViews>
  <mergeCells count="2">
    <mergeCell ref="B22:E22"/>
    <mergeCell ref="B26:E26"/>
  </mergeCell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3"/>
  <sheetViews>
    <sheetView showGridLines="0" showRowColHeaders="0" topLeftCell="B1" zoomScaleNormal="100" workbookViewId="0">
      <selection activeCell="D11" sqref="D11"/>
    </sheetView>
  </sheetViews>
  <sheetFormatPr defaultColWidth="9.08984375" defaultRowHeight="12" customHeight="1" x14ac:dyDescent="0.25"/>
  <cols>
    <col min="1" max="1" width="5.08984375" style="14" hidden="1" customWidth="1"/>
    <col min="2" max="2" width="47.6328125" style="14" customWidth="1"/>
    <col min="3" max="3" width="24.36328125" style="15" customWidth="1"/>
    <col min="4" max="4" width="44" style="16" customWidth="1"/>
    <col min="5" max="5" width="12" style="17" customWidth="1"/>
    <col min="6" max="6" width="6.90625" style="17" customWidth="1"/>
    <col min="7" max="7" width="31.08984375" style="14" customWidth="1"/>
    <col min="8" max="8" width="9.08984375" style="14" customWidth="1"/>
    <col min="9" max="9" width="49.6328125" style="14" bestFit="1" customWidth="1"/>
    <col min="10" max="10" width="17.6328125" style="17" customWidth="1"/>
    <col min="11" max="13" width="9.08984375" style="14" customWidth="1"/>
    <col min="14" max="14" width="9.08984375" style="14" hidden="1" customWidth="1"/>
    <col min="15" max="15" width="34.36328125" style="14" hidden="1" customWidth="1"/>
    <col min="16" max="16" width="12.54296875" style="14" hidden="1" customWidth="1"/>
    <col min="17" max="17" width="9.08984375" style="14" customWidth="1"/>
    <col min="18" max="16384" width="9.08984375" style="14"/>
  </cols>
  <sheetData>
    <row r="1" spans="1:16" ht="12" customHeight="1" x14ac:dyDescent="0.25">
      <c r="O1" s="14" t="s">
        <v>28</v>
      </c>
      <c r="P1" s="14" t="s">
        <v>28</v>
      </c>
    </row>
    <row r="2" spans="1:16" ht="152.25" customHeight="1" x14ac:dyDescent="0.3">
      <c r="B2" s="18"/>
    </row>
    <row r="3" spans="1:16" ht="3" hidden="1" customHeight="1" x14ac:dyDescent="0.3">
      <c r="B3" s="18"/>
    </row>
    <row r="4" spans="1:16" ht="12" hidden="1" customHeight="1" x14ac:dyDescent="0.3">
      <c r="B4" s="18"/>
    </row>
    <row r="5" spans="1:16" s="19" customFormat="1" ht="18" customHeight="1" x14ac:dyDescent="0.35">
      <c r="B5" s="20" t="s">
        <v>0</v>
      </c>
      <c r="C5" s="21" t="s">
        <v>14</v>
      </c>
      <c r="D5" s="22"/>
      <c r="E5" s="23"/>
      <c r="F5" s="23"/>
      <c r="J5" s="23"/>
    </row>
    <row r="6" spans="1:16" ht="18" customHeight="1" x14ac:dyDescent="0.3">
      <c r="O6" s="18"/>
      <c r="P6" s="18"/>
    </row>
    <row r="7" spans="1:16" s="19" customFormat="1" ht="22.5" customHeight="1" x14ac:dyDescent="0.35">
      <c r="A7" s="24"/>
      <c r="B7" s="3" t="s">
        <v>7</v>
      </c>
      <c r="C7" s="12"/>
      <c r="D7" s="130" t="s">
        <v>26</v>
      </c>
      <c r="E7" s="130"/>
      <c r="F7" s="69"/>
      <c r="G7" s="25">
        <f>IFERROR($C$8/$C$7,0)</f>
        <v>0</v>
      </c>
      <c r="J7" s="23"/>
      <c r="M7" s="26"/>
    </row>
    <row r="8" spans="1:16" s="19" customFormat="1" ht="22.5" customHeight="1" x14ac:dyDescent="0.35">
      <c r="A8" s="24"/>
      <c r="B8" s="3" t="s">
        <v>13</v>
      </c>
      <c r="C8" s="27">
        <f>G42</f>
        <v>0</v>
      </c>
      <c r="D8" s="129" t="s">
        <v>10</v>
      </c>
      <c r="E8" s="129"/>
      <c r="F8" s="68"/>
      <c r="G8" s="28" t="str">
        <f>IFERROR(IF(((G42/C7)/3*100)&gt;=3,3,((G42/C7)/3*100)),"")</f>
        <v/>
      </c>
      <c r="J8" s="23"/>
      <c r="M8" s="26"/>
    </row>
    <row r="9" spans="1:16" s="18" customFormat="1" ht="12" customHeight="1" x14ac:dyDescent="0.3">
      <c r="A9" s="29"/>
      <c r="B9" s="30"/>
      <c r="C9" s="31"/>
      <c r="D9" s="32"/>
      <c r="E9" s="33"/>
      <c r="F9" s="33"/>
      <c r="G9" s="30"/>
      <c r="J9" s="34"/>
    </row>
    <row r="10" spans="1:16" s="18" customFormat="1" ht="45" customHeight="1" x14ac:dyDescent="0.3">
      <c r="A10" s="29"/>
      <c r="B10" s="4" t="s">
        <v>8</v>
      </c>
      <c r="C10" s="5" t="s">
        <v>11</v>
      </c>
      <c r="D10" s="35" t="s">
        <v>17</v>
      </c>
      <c r="E10" s="131" t="s">
        <v>9</v>
      </c>
      <c r="F10" s="131"/>
      <c r="G10" s="36" t="s">
        <v>12</v>
      </c>
      <c r="I10" s="36" t="s">
        <v>27</v>
      </c>
      <c r="J10" s="37" t="s">
        <v>18</v>
      </c>
      <c r="O10" s="38" t="s">
        <v>31</v>
      </c>
    </row>
    <row r="11" spans="1:16" s="41" customFormat="1" ht="20.25" customHeight="1" x14ac:dyDescent="0.25">
      <c r="A11" s="39"/>
      <c r="B11" s="10"/>
      <c r="C11" s="9"/>
      <c r="D11" s="11"/>
      <c r="E11" s="13" t="str">
        <f>IF(D11="","",VLOOKUP(D11,$O$11:$P$18,2))</f>
        <v/>
      </c>
      <c r="F11" s="72"/>
      <c r="G11" s="40" t="str">
        <f>IF(E11="","",IF(E11=$P$16,(F11*C11),(C11*E11)))</f>
        <v/>
      </c>
      <c r="I11" s="42" t="s">
        <v>19</v>
      </c>
      <c r="J11" s="43">
        <v>1</v>
      </c>
      <c r="O11" s="44" t="s">
        <v>29</v>
      </c>
      <c r="P11" s="45">
        <v>0.5</v>
      </c>
    </row>
    <row r="12" spans="1:16" s="47" customFormat="1" ht="20.25" customHeight="1" x14ac:dyDescent="0.25">
      <c r="A12" s="46"/>
      <c r="B12" s="10"/>
      <c r="C12" s="9"/>
      <c r="D12" s="11"/>
      <c r="E12" s="13" t="str">
        <f t="shared" ref="E12:E41" si="0">IF(D12="","",VLOOKUP(D12,$O$11:$P$18,2))</f>
        <v/>
      </c>
      <c r="F12" s="72"/>
      <c r="G12" s="40" t="str">
        <f t="shared" ref="G12:G41" si="1">IF(E12="","",IF(E12=$P$16,(F12*C12),(C12*E12)))</f>
        <v/>
      </c>
      <c r="I12" s="48" t="s">
        <v>20</v>
      </c>
      <c r="J12" s="49" t="s">
        <v>73</v>
      </c>
      <c r="O12" s="50" t="s">
        <v>30</v>
      </c>
      <c r="P12" s="51">
        <v>0.75</v>
      </c>
    </row>
    <row r="13" spans="1:16" s="47" customFormat="1" ht="20.25" customHeight="1" x14ac:dyDescent="0.25">
      <c r="A13" s="46"/>
      <c r="B13" s="10"/>
      <c r="C13" s="9"/>
      <c r="D13" s="11"/>
      <c r="E13" s="13" t="str">
        <f t="shared" si="0"/>
        <v/>
      </c>
      <c r="F13" s="72"/>
      <c r="G13" s="40" t="str">
        <f t="shared" si="1"/>
        <v/>
      </c>
      <c r="I13" s="42" t="s">
        <v>21</v>
      </c>
      <c r="J13" s="43">
        <v>0.75</v>
      </c>
      <c r="O13" s="50" t="s">
        <v>3</v>
      </c>
      <c r="P13" s="51">
        <v>1</v>
      </c>
    </row>
    <row r="14" spans="1:16" s="47" customFormat="1" ht="20.25" customHeight="1" x14ac:dyDescent="0.35">
      <c r="A14" s="46"/>
      <c r="B14" s="10"/>
      <c r="C14" s="9"/>
      <c r="D14" s="11"/>
      <c r="E14" s="13" t="str">
        <f t="shared" si="0"/>
        <v/>
      </c>
      <c r="F14" s="72"/>
      <c r="G14" s="40" t="str">
        <f t="shared" si="1"/>
        <v/>
      </c>
      <c r="I14" s="42" t="s">
        <v>22</v>
      </c>
      <c r="J14" s="43">
        <v>0.5</v>
      </c>
      <c r="O14" s="52" t="s">
        <v>4</v>
      </c>
      <c r="P14" s="53">
        <v>0.75</v>
      </c>
    </row>
    <row r="15" spans="1:16" s="47" customFormat="1" ht="20.25" customHeight="1" x14ac:dyDescent="0.35">
      <c r="A15" s="46"/>
      <c r="B15" s="10"/>
      <c r="C15" s="9"/>
      <c r="D15" s="11"/>
      <c r="E15" s="13" t="str">
        <f t="shared" si="0"/>
        <v/>
      </c>
      <c r="F15" s="72"/>
      <c r="G15" s="40" t="str">
        <f t="shared" si="1"/>
        <v/>
      </c>
      <c r="I15" s="42" t="s">
        <v>23</v>
      </c>
      <c r="J15" s="43">
        <v>1</v>
      </c>
      <c r="O15" s="52" t="s">
        <v>5</v>
      </c>
      <c r="P15" s="53">
        <v>0.5</v>
      </c>
    </row>
    <row r="16" spans="1:16" s="47" customFormat="1" ht="20.25" customHeight="1" x14ac:dyDescent="0.35">
      <c r="A16" s="46"/>
      <c r="B16" s="10"/>
      <c r="C16" s="9"/>
      <c r="D16" s="11"/>
      <c r="E16" s="13" t="str">
        <f t="shared" si="0"/>
        <v/>
      </c>
      <c r="F16" s="72"/>
      <c r="G16" s="40" t="str">
        <f t="shared" si="1"/>
        <v/>
      </c>
      <c r="I16" s="42" t="s">
        <v>24</v>
      </c>
      <c r="J16" s="43">
        <v>0.75</v>
      </c>
      <c r="O16" s="52" t="s">
        <v>20</v>
      </c>
      <c r="P16" s="53" t="s">
        <v>73</v>
      </c>
    </row>
    <row r="17" spans="1:16" s="47" customFormat="1" ht="20.25" customHeight="1" x14ac:dyDescent="0.35">
      <c r="A17" s="46"/>
      <c r="B17" s="10"/>
      <c r="C17" s="9"/>
      <c r="D17" s="11"/>
      <c r="E17" s="13" t="str">
        <f t="shared" si="0"/>
        <v/>
      </c>
      <c r="F17" s="72"/>
      <c r="G17" s="40" t="str">
        <f t="shared" si="1"/>
        <v/>
      </c>
      <c r="I17" s="42" t="s">
        <v>25</v>
      </c>
      <c r="J17" s="43">
        <v>0.5</v>
      </c>
      <c r="O17" s="52" t="s">
        <v>19</v>
      </c>
      <c r="P17" s="53">
        <v>1</v>
      </c>
    </row>
    <row r="18" spans="1:16" s="47" customFormat="1" ht="20.25" customHeight="1" x14ac:dyDescent="0.35">
      <c r="A18" s="46"/>
      <c r="B18" s="10"/>
      <c r="C18" s="9"/>
      <c r="D18" s="11"/>
      <c r="E18" s="13" t="str">
        <f t="shared" si="0"/>
        <v/>
      </c>
      <c r="F18" s="72"/>
      <c r="G18" s="40" t="str">
        <f t="shared" si="1"/>
        <v/>
      </c>
      <c r="I18" s="42" t="s">
        <v>6</v>
      </c>
      <c r="J18" s="43">
        <v>0.5</v>
      </c>
      <c r="O18" s="52" t="s">
        <v>6</v>
      </c>
      <c r="P18" s="53">
        <v>0.5</v>
      </c>
    </row>
    <row r="19" spans="1:16" s="18" customFormat="1" ht="20.25" customHeight="1" x14ac:dyDescent="0.3">
      <c r="A19" s="29"/>
      <c r="B19" s="6"/>
      <c r="C19" s="7"/>
      <c r="D19" s="11"/>
      <c r="E19" s="13" t="str">
        <f t="shared" si="0"/>
        <v/>
      </c>
      <c r="F19" s="72"/>
      <c r="G19" s="40" t="str">
        <f t="shared" si="1"/>
        <v/>
      </c>
      <c r="J19" s="34"/>
      <c r="O19" s="14"/>
      <c r="P19" s="54"/>
    </row>
    <row r="20" spans="1:16" s="18" customFormat="1" ht="20.25" customHeight="1" x14ac:dyDescent="0.3">
      <c r="A20" s="29"/>
      <c r="B20" s="6"/>
      <c r="C20" s="7"/>
      <c r="D20" s="11"/>
      <c r="E20" s="13" t="str">
        <f t="shared" si="0"/>
        <v/>
      </c>
      <c r="F20" s="72"/>
      <c r="G20" s="40" t="str">
        <f t="shared" si="1"/>
        <v/>
      </c>
      <c r="J20" s="34"/>
      <c r="O20" s="14"/>
      <c r="P20" s="54"/>
    </row>
    <row r="21" spans="1:16" s="18" customFormat="1" ht="20.25" customHeight="1" x14ac:dyDescent="0.3">
      <c r="A21" s="29"/>
      <c r="B21" s="6"/>
      <c r="C21" s="7"/>
      <c r="D21" s="11"/>
      <c r="E21" s="13" t="str">
        <f t="shared" si="0"/>
        <v/>
      </c>
      <c r="F21" s="72"/>
      <c r="G21" s="40" t="str">
        <f t="shared" si="1"/>
        <v/>
      </c>
      <c r="J21" s="34"/>
      <c r="O21" s="14"/>
      <c r="P21" s="54"/>
    </row>
    <row r="22" spans="1:16" s="18" customFormat="1" ht="20.25" customHeight="1" x14ac:dyDescent="0.3">
      <c r="A22" s="29"/>
      <c r="B22" s="6"/>
      <c r="C22" s="7"/>
      <c r="D22" s="11"/>
      <c r="E22" s="13" t="str">
        <f t="shared" si="0"/>
        <v/>
      </c>
      <c r="F22" s="72"/>
      <c r="G22" s="40" t="str">
        <f t="shared" si="1"/>
        <v/>
      </c>
      <c r="J22" s="34"/>
      <c r="O22" s="14"/>
      <c r="P22" s="54"/>
    </row>
    <row r="23" spans="1:16" s="18" customFormat="1" ht="20.25" customHeight="1" x14ac:dyDescent="0.3">
      <c r="A23" s="29"/>
      <c r="B23" s="6"/>
      <c r="C23" s="7"/>
      <c r="D23" s="11"/>
      <c r="E23" s="13" t="str">
        <f t="shared" si="0"/>
        <v/>
      </c>
      <c r="F23" s="72"/>
      <c r="G23" s="40" t="str">
        <f t="shared" si="1"/>
        <v/>
      </c>
      <c r="J23" s="34"/>
      <c r="O23" s="14"/>
      <c r="P23" s="54"/>
    </row>
    <row r="24" spans="1:16" s="18" customFormat="1" ht="20.25" customHeight="1" x14ac:dyDescent="0.3">
      <c r="A24" s="29"/>
      <c r="B24" s="6"/>
      <c r="C24" s="7"/>
      <c r="D24" s="11"/>
      <c r="E24" s="13" t="str">
        <f t="shared" si="0"/>
        <v/>
      </c>
      <c r="F24" s="72"/>
      <c r="G24" s="40" t="str">
        <f t="shared" si="1"/>
        <v/>
      </c>
      <c r="I24" s="14"/>
      <c r="J24" s="17"/>
      <c r="O24" s="14"/>
      <c r="P24" s="54"/>
    </row>
    <row r="25" spans="1:16" s="18" customFormat="1" ht="20.25" customHeight="1" x14ac:dyDescent="0.3">
      <c r="A25" s="29"/>
      <c r="B25" s="6"/>
      <c r="C25" s="7"/>
      <c r="D25" s="11"/>
      <c r="E25" s="13" t="str">
        <f t="shared" si="0"/>
        <v/>
      </c>
      <c r="F25" s="72"/>
      <c r="G25" s="40" t="str">
        <f t="shared" si="1"/>
        <v/>
      </c>
      <c r="I25" s="14"/>
      <c r="J25" s="17"/>
      <c r="O25" s="14"/>
      <c r="P25" s="14"/>
    </row>
    <row r="26" spans="1:16" ht="20.25" customHeight="1" x14ac:dyDescent="0.25">
      <c r="A26" s="55"/>
      <c r="B26" s="6"/>
      <c r="C26" s="7"/>
      <c r="D26" s="11"/>
      <c r="E26" s="13" t="str">
        <f t="shared" si="0"/>
        <v/>
      </c>
      <c r="F26" s="72"/>
      <c r="G26" s="40" t="str">
        <f t="shared" si="1"/>
        <v/>
      </c>
    </row>
    <row r="27" spans="1:16" ht="20.25" customHeight="1" x14ac:dyDescent="0.25">
      <c r="A27" s="55"/>
      <c r="B27" s="6"/>
      <c r="C27" s="7"/>
      <c r="D27" s="11"/>
      <c r="E27" s="13" t="str">
        <f t="shared" si="0"/>
        <v/>
      </c>
      <c r="F27" s="72"/>
      <c r="G27" s="40" t="str">
        <f t="shared" si="1"/>
        <v/>
      </c>
      <c r="P27" s="54"/>
    </row>
    <row r="28" spans="1:16" ht="20.25" customHeight="1" x14ac:dyDescent="0.25">
      <c r="A28" s="55"/>
      <c r="B28" s="6"/>
      <c r="C28" s="7"/>
      <c r="D28" s="11"/>
      <c r="E28" s="13" t="str">
        <f t="shared" si="0"/>
        <v/>
      </c>
      <c r="F28" s="72"/>
      <c r="G28" s="40" t="str">
        <f t="shared" si="1"/>
        <v/>
      </c>
      <c r="P28" s="54"/>
    </row>
    <row r="29" spans="1:16" ht="20.25" customHeight="1" x14ac:dyDescent="0.25">
      <c r="A29" s="55"/>
      <c r="B29" s="6"/>
      <c r="C29" s="7"/>
      <c r="D29" s="11"/>
      <c r="E29" s="13" t="str">
        <f t="shared" si="0"/>
        <v/>
      </c>
      <c r="F29" s="72"/>
      <c r="G29" s="40" t="str">
        <f t="shared" si="1"/>
        <v/>
      </c>
      <c r="P29" s="54"/>
    </row>
    <row r="30" spans="1:16" ht="20.25" customHeight="1" x14ac:dyDescent="0.25">
      <c r="A30" s="55"/>
      <c r="B30" s="6"/>
      <c r="C30" s="7"/>
      <c r="D30" s="11"/>
      <c r="E30" s="13" t="str">
        <f t="shared" si="0"/>
        <v/>
      </c>
      <c r="F30" s="72"/>
      <c r="G30" s="40" t="str">
        <f t="shared" si="1"/>
        <v/>
      </c>
      <c r="P30" s="54"/>
    </row>
    <row r="31" spans="1:16" ht="20.25" customHeight="1" x14ac:dyDescent="0.25">
      <c r="A31" s="55"/>
      <c r="B31" s="6"/>
      <c r="C31" s="7"/>
      <c r="D31" s="11"/>
      <c r="E31" s="13" t="str">
        <f t="shared" si="0"/>
        <v/>
      </c>
      <c r="F31" s="72"/>
      <c r="G31" s="40" t="str">
        <f t="shared" si="1"/>
        <v/>
      </c>
      <c r="P31" s="54"/>
    </row>
    <row r="32" spans="1:16" ht="20.25" customHeight="1" x14ac:dyDescent="0.25">
      <c r="A32" s="55"/>
      <c r="B32" s="6"/>
      <c r="C32" s="7"/>
      <c r="D32" s="11"/>
      <c r="E32" s="13" t="str">
        <f t="shared" si="0"/>
        <v/>
      </c>
      <c r="F32" s="72"/>
      <c r="G32" s="40" t="str">
        <f t="shared" si="1"/>
        <v/>
      </c>
      <c r="P32" s="54"/>
    </row>
    <row r="33" spans="1:16" ht="20.25" customHeight="1" x14ac:dyDescent="0.25">
      <c r="A33" s="55"/>
      <c r="B33" s="6"/>
      <c r="C33" s="7"/>
      <c r="D33" s="11"/>
      <c r="E33" s="13" t="str">
        <f t="shared" si="0"/>
        <v/>
      </c>
      <c r="F33" s="72"/>
      <c r="G33" s="40" t="str">
        <f t="shared" si="1"/>
        <v/>
      </c>
      <c r="P33" s="54"/>
    </row>
    <row r="34" spans="1:16" ht="20.25" customHeight="1" x14ac:dyDescent="0.25">
      <c r="A34" s="55"/>
      <c r="B34" s="6"/>
      <c r="C34" s="7"/>
      <c r="D34" s="11"/>
      <c r="E34" s="13" t="str">
        <f t="shared" si="0"/>
        <v/>
      </c>
      <c r="F34" s="72"/>
      <c r="G34" s="40" t="str">
        <f t="shared" si="1"/>
        <v/>
      </c>
      <c r="P34" s="54"/>
    </row>
    <row r="35" spans="1:16" ht="20.25" customHeight="1" x14ac:dyDescent="0.25">
      <c r="A35" s="55"/>
      <c r="B35" s="6"/>
      <c r="C35" s="7"/>
      <c r="D35" s="11"/>
      <c r="E35" s="13" t="str">
        <f t="shared" si="0"/>
        <v/>
      </c>
      <c r="F35" s="72"/>
      <c r="G35" s="40" t="str">
        <f t="shared" si="1"/>
        <v/>
      </c>
      <c r="P35" s="54"/>
    </row>
    <row r="36" spans="1:16" ht="20.25" customHeight="1" x14ac:dyDescent="0.25">
      <c r="A36" s="55"/>
      <c r="B36" s="6"/>
      <c r="C36" s="7"/>
      <c r="D36" s="11"/>
      <c r="E36" s="13" t="str">
        <f t="shared" si="0"/>
        <v/>
      </c>
      <c r="F36" s="72"/>
      <c r="G36" s="40" t="str">
        <f t="shared" si="1"/>
        <v/>
      </c>
      <c r="P36" s="54"/>
    </row>
    <row r="37" spans="1:16" ht="20.25" customHeight="1" x14ac:dyDescent="0.25">
      <c r="A37" s="55"/>
      <c r="B37" s="6"/>
      <c r="C37" s="7"/>
      <c r="D37" s="11"/>
      <c r="E37" s="13" t="str">
        <f t="shared" si="0"/>
        <v/>
      </c>
      <c r="F37" s="72"/>
      <c r="G37" s="40" t="str">
        <f t="shared" si="1"/>
        <v/>
      </c>
      <c r="P37" s="54"/>
    </row>
    <row r="38" spans="1:16" ht="20.25" customHeight="1" x14ac:dyDescent="0.25">
      <c r="A38" s="55"/>
      <c r="B38" s="6"/>
      <c r="C38" s="7"/>
      <c r="D38" s="11"/>
      <c r="E38" s="13" t="str">
        <f t="shared" si="0"/>
        <v/>
      </c>
      <c r="F38" s="72"/>
      <c r="G38" s="40" t="str">
        <f t="shared" si="1"/>
        <v/>
      </c>
      <c r="P38" s="54"/>
    </row>
    <row r="39" spans="1:16" ht="20.25" customHeight="1" x14ac:dyDescent="0.25">
      <c r="A39" s="55"/>
      <c r="B39" s="6"/>
      <c r="C39" s="7"/>
      <c r="D39" s="11"/>
      <c r="E39" s="13" t="str">
        <f t="shared" si="0"/>
        <v/>
      </c>
      <c r="F39" s="72"/>
      <c r="G39" s="40" t="str">
        <f t="shared" si="1"/>
        <v/>
      </c>
      <c r="P39" s="54"/>
    </row>
    <row r="40" spans="1:16" ht="20.25" customHeight="1" x14ac:dyDescent="0.25">
      <c r="A40" s="55"/>
      <c r="B40" s="6"/>
      <c r="C40" s="7"/>
      <c r="D40" s="11"/>
      <c r="E40" s="13" t="str">
        <f t="shared" si="0"/>
        <v/>
      </c>
      <c r="F40" s="72"/>
      <c r="G40" s="40" t="str">
        <f t="shared" si="1"/>
        <v/>
      </c>
      <c r="P40" s="54"/>
    </row>
    <row r="41" spans="1:16" ht="20.25" customHeight="1" x14ac:dyDescent="0.25">
      <c r="A41" s="55"/>
      <c r="B41" s="6"/>
      <c r="C41" s="7"/>
      <c r="D41" s="11"/>
      <c r="E41" s="13" t="str">
        <f t="shared" si="0"/>
        <v/>
      </c>
      <c r="F41" s="72"/>
      <c r="G41" s="40" t="str">
        <f t="shared" si="1"/>
        <v/>
      </c>
    </row>
    <row r="42" spans="1:16" ht="20.25" customHeight="1" thickBot="1" x14ac:dyDescent="0.35">
      <c r="A42" s="55"/>
      <c r="E42" s="56" t="s">
        <v>13</v>
      </c>
      <c r="F42" s="56"/>
      <c r="G42" s="57">
        <f>SUM(G11:G41)</f>
        <v>0</v>
      </c>
    </row>
    <row r="43" spans="1:16" ht="17.25" customHeight="1" thickTop="1" x14ac:dyDescent="0.25"/>
    <row r="44" spans="1:16" ht="17.25" customHeight="1" x14ac:dyDescent="0.25"/>
    <row r="45" spans="1:16" ht="37.5" customHeight="1" x14ac:dyDescent="0.25"/>
    <row r="46" spans="1:16" ht="17.25" customHeight="1" x14ac:dyDescent="0.25"/>
    <row r="47" spans="1:16" ht="12.5" x14ac:dyDescent="0.25"/>
    <row r="48" spans="1:16" ht="17.25" customHeight="1" x14ac:dyDescent="0.25"/>
    <row r="49" ht="17.25" customHeight="1" x14ac:dyDescent="0.25"/>
    <row r="50" ht="17.25" customHeight="1" x14ac:dyDescent="0.25"/>
    <row r="51" ht="17.25" customHeight="1" x14ac:dyDescent="0.25"/>
    <row r="52" ht="17.25" customHeight="1" x14ac:dyDescent="0.25"/>
    <row r="53" ht="17.25" customHeight="1" x14ac:dyDescent="0.25"/>
  </sheetData>
  <sheetProtection algorithmName="SHA-512" hashValue="R2R2qbRgsFxfUSJO3MekPQ6+3gBHDqA2mQonsqLIHfwC+QrSigGo8pi4mMMmt4HhQTe7L8n+WAk1qoTqcaJTdg==" saltValue="fUTVTBgnNrSXcRl0pqRRQQ==" spinCount="100000" sheet="1" objects="1" scenarios="1"/>
  <customSheetViews>
    <customSheetView guid="{069D7D4B-1DEA-4939-9F1D-3DB120FB849E}" showGridLines="0" hiddenRows="1" hiddenColumns="1">
      <selection activeCell="G2" sqref="G2"/>
      <pageMargins left="0.7" right="0.7" top="0.75" bottom="0.75" header="0.3" footer="0.3"/>
      <pageSetup paperSize="9" orientation="portrait" r:id="rId1"/>
    </customSheetView>
    <customSheetView guid="{1C6FD8CE-9406-4165-A893-92922AC343E0}" showGridLines="0" hiddenRows="1" topLeftCell="D5">
      <selection activeCell="I22" sqref="I22"/>
      <pageMargins left="0.7" right="0.7" top="0.75" bottom="0.75" header="0.3" footer="0.3"/>
      <pageSetup paperSize="9" orientation="portrait" r:id="rId2"/>
    </customSheetView>
  </customSheetViews>
  <mergeCells count="3">
    <mergeCell ref="D8:E8"/>
    <mergeCell ref="D7:E7"/>
    <mergeCell ref="E10:F10"/>
  </mergeCells>
  <conditionalFormatting sqref="F11">
    <cfRule type="expression" dxfId="1" priority="2">
      <formula>$E11="User Input"</formula>
    </cfRule>
  </conditionalFormatting>
  <conditionalFormatting sqref="F12:F41">
    <cfRule type="expression" dxfId="0" priority="1">
      <formula>$E12="User Input"</formula>
    </cfRule>
  </conditionalFormatting>
  <dataValidations count="2">
    <dataValidation type="decimal" errorStyle="information" allowBlank="1" showErrorMessage="1" errorTitle="Full Points" error="You have achieved all points available. Well done!" sqref="G8" xr:uid="{00000000-0002-0000-0300-000000000000}">
      <formula1>0</formula1>
      <formula2>16</formula2>
    </dataValidation>
    <dataValidation type="list" allowBlank="1" showInputMessage="1" showErrorMessage="1" sqref="D11:D41" xr:uid="{00000000-0002-0000-0300-000001000000}">
      <formula1>$O$11:$O$18</formula1>
    </dataValidation>
  </dataValidations>
  <pageMargins left="0.7" right="0.7" top="0.75" bottom="0.75" header="0.3" footer="0.3"/>
  <pageSetup paperSize="9"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Change Log</vt:lpstr>
      <vt:lpstr>Submission Template</vt:lpstr>
      <vt:lpstr>Guidance</vt:lpstr>
      <vt:lpstr>Sustainable Products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Lindup</dc:creator>
  <cp:lastModifiedBy>Bhumika Mistry</cp:lastModifiedBy>
  <dcterms:created xsi:type="dcterms:W3CDTF">2014-04-15T04:25:19Z</dcterms:created>
  <dcterms:modified xsi:type="dcterms:W3CDTF">2023-02-16T03:45:31Z</dcterms:modified>
</cp:coreProperties>
</file>