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nzgbc.sharepoint.com/sites/GreenStarTeamSite/DAB/Shared Documents/04_Design_&amp;_As-Built_Tech/02 Tool Review &amp; Development/v1.1/03_Tool Developments/07 Calculators &amp; Guides/Calculators NZv1.1/Upload/"/>
    </mc:Choice>
  </mc:AlternateContent>
  <xr:revisionPtr revIDLastSave="50" documentId="13_ncr:1_{BBD6C78B-6C40-4357-B8C1-36215C114AD7}" xr6:coauthVersionLast="47" xr6:coauthVersionMax="47" xr10:uidLastSave="{4D64ACF1-6327-46C7-B6FA-EFC20877B686}"/>
  <workbookProtection workbookAlgorithmName="SHA-512" workbookHashValue="WYasbwFB2bYwziLyUJ9nh1x7zvfSDflL2Ewi0eArj7tI+HdPbiLqBduvAOQTammR0GpTtZQceNZWXD+8ACouVQ==" workbookSaltValue="x4GB8WKbFcPRLn4K+KwC5g==" workbookSpinCount="100000" lockStructure="1"/>
  <bookViews>
    <workbookView xWindow="28680" yWindow="-120" windowWidth="29040" windowHeight="15840" xr2:uid="{2E7E807C-7155-4B8F-974A-35387CDD782D}"/>
  </bookViews>
  <sheets>
    <sheet name="Disclaimer" sheetId="2" r:id="rId1"/>
    <sheet name="Change Log" sheetId="3" r:id="rId2"/>
    <sheet name="Calculator"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1" l="1"/>
  <c r="E19" i="1"/>
  <c r="E18" i="1"/>
  <c r="E17" i="1"/>
  <c r="D20" i="1"/>
  <c r="D19" i="1"/>
  <c r="D18" i="1"/>
  <c r="D17" i="1"/>
  <c r="E10" i="1"/>
  <c r="E9" i="1"/>
  <c r="E8" i="1"/>
  <c r="E7" i="1"/>
  <c r="D10" i="1"/>
  <c r="D9" i="1"/>
  <c r="D8" i="1"/>
  <c r="D7" i="1"/>
  <c r="E11" i="1" l="1"/>
  <c r="D11" i="1"/>
  <c r="E21" i="1"/>
  <c r="D21" i="1"/>
  <c r="F21" i="1" s="1"/>
  <c r="F11" i="1" l="1"/>
  <c r="F23" i="1" s="1"/>
  <c r="C3" i="1" s="1"/>
  <c r="H17" i="1" l="1"/>
  <c r="H18" i="1"/>
  <c r="H16" i="1"/>
  <c r="H14" i="1"/>
</calcChain>
</file>

<file path=xl/sharedStrings.xml><?xml version="1.0" encoding="utf-8"?>
<sst xmlns="http://schemas.openxmlformats.org/spreadsheetml/2006/main" count="29" uniqueCount="21">
  <si>
    <t>Disclaimer, Authorisation and Acknowledgment</t>
  </si>
  <si>
    <t>Change Log</t>
  </si>
  <si>
    <t xml:space="preserve">Please ensure that you use the most up to date version of Green Star NZ Public Transport Calculator. </t>
  </si>
  <si>
    <t>Scorecard Release</t>
  </si>
  <si>
    <t>Summary of Changes</t>
  </si>
  <si>
    <t>Initial release.</t>
  </si>
  <si>
    <t>Total Points :</t>
  </si>
  <si>
    <t># Of Compliant Bus, Tram, &amp;Ferry Services</t>
  </si>
  <si>
    <t>Walking distance from building entrance to public transport</t>
  </si>
  <si>
    <t>f = frequency of service in peak periods</t>
  </si>
  <si>
    <t>f&lt;=15</t>
  </si>
  <si>
    <t>15&lt;f&lt;=30</t>
  </si>
  <si>
    <t>0-250</t>
  </si>
  <si>
    <t>250-500</t>
  </si>
  <si>
    <t>500-750</t>
  </si>
  <si>
    <t>750-1000</t>
  </si>
  <si>
    <t>Final Score*</t>
  </si>
  <si>
    <t>#Of Compliant Train Services</t>
  </si>
  <si>
    <t>Non-converted score</t>
  </si>
  <si>
    <t>*highest number shown is the final score</t>
  </si>
  <si>
    <t>Green Star - Design &amp; As Built NZv1.1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</si>
</sst>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i/>
      <sz val="11"/>
      <color theme="1"/>
      <name val="Calibri"/>
      <family val="2"/>
      <scheme val="minor"/>
    </font>
    <font>
      <b/>
      <sz val="16"/>
      <color theme="1"/>
      <name val="Calibri"/>
      <family val="2"/>
      <scheme val="minor"/>
    </font>
    <font>
      <sz val="11"/>
      <color theme="1"/>
      <name val="Calibri"/>
      <family val="2"/>
      <scheme val="minor"/>
    </font>
    <font>
      <b/>
      <sz val="11"/>
      <color theme="0"/>
      <name val="Calibri"/>
      <family val="2"/>
      <scheme val="minor"/>
    </font>
    <font>
      <b/>
      <sz val="12"/>
      <color theme="0"/>
      <name val="Calibri"/>
      <family val="2"/>
      <scheme val="minor"/>
    </font>
    <font>
      <sz val="10"/>
      <name val="Arial"/>
      <family val="2"/>
    </font>
    <font>
      <b/>
      <sz val="10"/>
      <color theme="0"/>
      <name val="Arial"/>
      <family val="2"/>
    </font>
    <font>
      <b/>
      <sz val="16"/>
      <color theme="0"/>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1"/>
        <bgColor indexed="64"/>
      </patternFill>
    </fill>
    <fill>
      <patternFill patternType="solid">
        <fgColor rgb="FF000000"/>
        <bgColor indexed="64"/>
      </patternFill>
    </fill>
    <fill>
      <patternFill patternType="solid">
        <fgColor theme="3" tint="-0.499984740745262"/>
        <bgColor indexed="64"/>
      </patternFill>
    </fill>
    <fill>
      <patternFill patternType="solid">
        <fgColor theme="4" tint="0.59999389629810485"/>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0" fontId="3" fillId="0" borderId="0"/>
    <xf numFmtId="0" fontId="6" fillId="0" borderId="0"/>
    <xf numFmtId="0" fontId="3" fillId="8" borderId="0" applyNumberFormat="0" applyBorder="0" applyAlignment="0" applyProtection="0"/>
  </cellStyleXfs>
  <cellXfs count="48">
    <xf numFmtId="0" fontId="0" fillId="0" borderId="0" xfId="0"/>
    <xf numFmtId="0" fontId="0" fillId="0" borderId="6" xfId="0" applyBorder="1"/>
    <xf numFmtId="0" fontId="0" fillId="0" borderId="7" xfId="0" applyBorder="1"/>
    <xf numFmtId="0" fontId="0" fillId="2" borderId="8" xfId="0" applyFill="1" applyBorder="1"/>
    <xf numFmtId="0" fontId="0" fillId="3" borderId="9" xfId="0" applyFill="1" applyBorder="1"/>
    <xf numFmtId="0" fontId="0" fillId="3" borderId="10" xfId="0" applyFill="1" applyBorder="1"/>
    <xf numFmtId="0" fontId="0" fillId="3" borderId="11" xfId="0" applyFill="1" applyBorder="1"/>
    <xf numFmtId="0" fontId="0" fillId="3" borderId="0" xfId="0" applyFill="1"/>
    <xf numFmtId="0" fontId="0" fillId="4" borderId="0" xfId="0" applyFill="1"/>
    <xf numFmtId="0" fontId="0" fillId="4" borderId="1" xfId="0" applyFill="1" applyBorder="1"/>
    <xf numFmtId="0" fontId="1" fillId="4" borderId="0" xfId="0" applyFont="1" applyFill="1"/>
    <xf numFmtId="0" fontId="2" fillId="4" borderId="0" xfId="0" applyFont="1" applyFill="1"/>
    <xf numFmtId="0" fontId="5" fillId="5" borderId="0" xfId="1" applyFont="1" applyFill="1" applyAlignment="1">
      <alignment vertical="center"/>
    </xf>
    <xf numFmtId="0" fontId="3" fillId="0" borderId="0" xfId="1"/>
    <xf numFmtId="0" fontId="3" fillId="4" borderId="0" xfId="1" applyFill="1"/>
    <xf numFmtId="0" fontId="4" fillId="6" borderId="0" xfId="0" applyFont="1" applyFill="1" applyAlignment="1" applyProtection="1">
      <alignment vertical="center" wrapText="1"/>
      <protection hidden="1"/>
    </xf>
    <xf numFmtId="0" fontId="7" fillId="7" borderId="5" xfId="2" applyFont="1" applyFill="1" applyBorder="1" applyAlignment="1">
      <alignment vertical="center" wrapText="1"/>
    </xf>
    <xf numFmtId="0" fontId="7" fillId="7" borderId="1" xfId="2" applyFont="1" applyFill="1" applyBorder="1" applyAlignment="1">
      <alignment horizontal="left" vertical="center" wrapText="1"/>
    </xf>
    <xf numFmtId="0" fontId="7" fillId="7" borderId="5" xfId="2" applyFont="1" applyFill="1" applyBorder="1" applyAlignment="1">
      <alignment horizontal="center" vertical="center" wrapText="1"/>
    </xf>
    <xf numFmtId="14" fontId="6" fillId="0" borderId="1" xfId="2" applyNumberFormat="1" applyBorder="1" applyAlignment="1">
      <alignment horizontal="left" vertical="center" wrapText="1"/>
    </xf>
    <xf numFmtId="0" fontId="6" fillId="0" borderId="1" xfId="2" applyBorder="1" applyAlignment="1">
      <alignment horizontal="left" vertical="center" wrapText="1"/>
    </xf>
    <xf numFmtId="0" fontId="4" fillId="4" borderId="0" xfId="0" applyFont="1" applyFill="1" applyAlignment="1" applyProtection="1">
      <alignment vertical="center" wrapText="1"/>
      <protection hidden="1"/>
    </xf>
    <xf numFmtId="0" fontId="3" fillId="8" borderId="1" xfId="3" applyBorder="1" applyAlignment="1">
      <alignment horizontal="center" vertical="center"/>
    </xf>
    <xf numFmtId="0" fontId="3" fillId="8" borderId="4" xfId="3" applyBorder="1" applyAlignment="1">
      <alignment horizontal="center" vertical="center"/>
    </xf>
    <xf numFmtId="0" fontId="3" fillId="8" borderId="1" xfId="3" applyBorder="1" applyAlignment="1">
      <alignment horizontal="center"/>
    </xf>
    <xf numFmtId="0" fontId="3" fillId="8" borderId="5" xfId="3" applyBorder="1" applyAlignment="1">
      <alignment horizontal="center"/>
    </xf>
    <xf numFmtId="0" fontId="3" fillId="0" borderId="12" xfId="3" applyFill="1" applyBorder="1" applyAlignment="1" applyProtection="1">
      <alignment horizontal="center"/>
      <protection locked="0"/>
    </xf>
    <xf numFmtId="0" fontId="3" fillId="0" borderId="1" xfId="3" applyFill="1" applyBorder="1" applyAlignment="1" applyProtection="1">
      <alignment horizontal="center"/>
      <protection locked="0"/>
    </xf>
    <xf numFmtId="0" fontId="3" fillId="0" borderId="5" xfId="3" applyFill="1" applyBorder="1" applyAlignment="1" applyProtection="1">
      <alignment horizontal="center"/>
      <protection locked="0"/>
    </xf>
    <xf numFmtId="0" fontId="3" fillId="0" borderId="0" xfId="3" applyFill="1"/>
    <xf numFmtId="0" fontId="3" fillId="0" borderId="0" xfId="3" applyFill="1" applyBorder="1"/>
    <xf numFmtId="0" fontId="0" fillId="6" borderId="15" xfId="0" applyFill="1" applyBorder="1" applyProtection="1">
      <protection hidden="1"/>
    </xf>
    <xf numFmtId="0" fontId="8" fillId="6" borderId="0" xfId="0" applyFont="1" applyFill="1" applyAlignment="1" applyProtection="1">
      <alignment vertical="center" wrapText="1"/>
      <protection hidden="1"/>
    </xf>
    <xf numFmtId="0" fontId="8" fillId="5" borderId="0" xfId="1" applyFont="1" applyFill="1" applyAlignment="1">
      <alignment vertical="center"/>
    </xf>
    <xf numFmtId="0" fontId="0" fillId="0" borderId="1" xfId="3" applyFont="1" applyFill="1" applyBorder="1" applyAlignment="1" applyProtection="1">
      <alignment horizontal="center"/>
      <protection locked="0"/>
    </xf>
    <xf numFmtId="0" fontId="0" fillId="4" borderId="7" xfId="0" applyFill="1" applyBorder="1" applyAlignment="1">
      <alignment horizontal="left" vertical="center" wrapText="1"/>
    </xf>
    <xf numFmtId="0" fontId="0" fillId="4" borderId="14" xfId="0" applyFill="1" applyBorder="1" applyAlignment="1">
      <alignment horizontal="left" vertical="center" wrapText="1"/>
    </xf>
    <xf numFmtId="0" fontId="3" fillId="8" borderId="13" xfId="3" applyBorder="1" applyAlignment="1">
      <alignment horizontal="center" vertical="center"/>
    </xf>
    <xf numFmtId="0" fontId="3" fillId="8" borderId="3" xfId="3" applyBorder="1" applyAlignment="1">
      <alignment horizontal="center" vertical="center"/>
    </xf>
    <xf numFmtId="0" fontId="3" fillId="8" borderId="4" xfId="3" applyBorder="1" applyAlignment="1">
      <alignment horizontal="center" vertical="center"/>
    </xf>
    <xf numFmtId="0" fontId="3" fillId="8" borderId="13" xfId="3" applyBorder="1" applyAlignment="1">
      <alignment horizontal="center"/>
    </xf>
    <xf numFmtId="0" fontId="3" fillId="8" borderId="3" xfId="3" applyBorder="1" applyAlignment="1">
      <alignment horizontal="center"/>
    </xf>
    <xf numFmtId="0" fontId="3" fillId="8" borderId="4" xfId="3" applyBorder="1" applyAlignment="1">
      <alignment horizontal="center"/>
    </xf>
    <xf numFmtId="0" fontId="3" fillId="0" borderId="0" xfId="3" applyFill="1" applyBorder="1" applyAlignment="1" applyProtection="1">
      <alignment horizontal="center"/>
      <protection locked="0"/>
    </xf>
    <xf numFmtId="0" fontId="3" fillId="8" borderId="2" xfId="3" applyBorder="1" applyAlignment="1">
      <alignment horizontal="center" vertical="center"/>
    </xf>
    <xf numFmtId="0" fontId="0" fillId="4" borderId="0" xfId="0" applyFill="1" applyAlignment="1">
      <alignment horizontal="center"/>
    </xf>
    <xf numFmtId="0" fontId="3" fillId="8" borderId="5" xfId="3" applyBorder="1" applyAlignment="1">
      <alignment horizontal="center" vertical="center" wrapText="1"/>
    </xf>
    <xf numFmtId="0" fontId="3" fillId="8" borderId="12" xfId="3" applyBorder="1" applyAlignment="1">
      <alignment horizontal="center" vertical="center" wrapText="1"/>
    </xf>
  </cellXfs>
  <cellStyles count="4">
    <cellStyle name="40% - Accent1" xfId="3" builtinId="31"/>
    <cellStyle name="Normal" xfId="0" builtinId="0"/>
    <cellStyle name="Normal 3 3" xfId="1" xr:uid="{14B0EA6D-6E95-4C1B-8D6C-D78DBF2C6BB7}"/>
    <cellStyle name="Normal_healthcare edit.xls" xfId="2" xr:uid="{B8D81DD2-4B30-4D6F-AC8A-DE5AB53B46EF}"/>
  </cellStyles>
  <dxfs count="0"/>
  <tableStyles count="0" defaultTableStyle="TableStyleMedium2" defaultPivotStyle="PivotStyleLight16"/>
  <colors>
    <mruColors>
      <color rgb="FFC39B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428625</xdr:colOff>
      <xdr:row>11</xdr:row>
      <xdr:rowOff>2213</xdr:rowOff>
    </xdr:to>
    <xdr:pic>
      <xdr:nvPicPr>
        <xdr:cNvPr id="3" name="Picture 2">
          <a:extLst>
            <a:ext uri="{FF2B5EF4-FFF2-40B4-BE49-F238E27FC236}">
              <a16:creationId xmlns:a16="http://schemas.microsoft.com/office/drawing/2014/main" id="{27B9A5C9-B68E-40A7-A3F8-FCCEFA2AA65E}"/>
            </a:ext>
          </a:extLst>
        </xdr:cNvPr>
        <xdr:cNvPicPr>
          <a:picLocks noChangeAspect="1"/>
        </xdr:cNvPicPr>
      </xdr:nvPicPr>
      <xdr:blipFill rotWithShape="1">
        <a:blip xmlns:r="http://schemas.openxmlformats.org/officeDocument/2006/relationships" r:embed="rId1"/>
        <a:srcRect r="19963"/>
        <a:stretch/>
      </xdr:blipFill>
      <xdr:spPr>
        <a:xfrm>
          <a:off x="0" y="0"/>
          <a:ext cx="7743825" cy="1992938"/>
        </a:xfrm>
        <a:prstGeom prst="rect">
          <a:avLst/>
        </a:prstGeom>
      </xdr:spPr>
    </xdr:pic>
    <xdr:clientData/>
  </xdr:twoCellAnchor>
  <xdr:twoCellAnchor>
    <xdr:from>
      <xdr:col>0</xdr:col>
      <xdr:colOff>1</xdr:colOff>
      <xdr:row>13</xdr:row>
      <xdr:rowOff>257176</xdr:rowOff>
    </xdr:from>
    <xdr:to>
      <xdr:col>13</xdr:col>
      <xdr:colOff>1657351</xdr:colOff>
      <xdr:row>45</xdr:row>
      <xdr:rowOff>81916</xdr:rowOff>
    </xdr:to>
    <xdr:sp macro="" textlink="">
      <xdr:nvSpPr>
        <xdr:cNvPr id="8" name="TextBox 7">
          <a:extLst>
            <a:ext uri="{FF2B5EF4-FFF2-40B4-BE49-F238E27FC236}">
              <a16:creationId xmlns:a16="http://schemas.microsoft.com/office/drawing/2014/main" id="{5A8EB96B-5679-48CE-8E9B-25D933FE9F8D}"/>
            </a:ext>
          </a:extLst>
        </xdr:cNvPr>
        <xdr:cNvSpPr txBox="1"/>
      </xdr:nvSpPr>
      <xdr:spPr>
        <a:xfrm>
          <a:off x="1" y="2343151"/>
          <a:ext cx="9582150" cy="5996940"/>
        </a:xfrm>
        <a:prstGeom prst="rect">
          <a:avLst/>
        </a:prstGeom>
        <a:solidFill>
          <a:schemeClr val="lt1"/>
        </a:solidFill>
        <a:ln w="9525" cmpd="sng">
          <a:solidFill>
            <a:schemeClr val="tx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a:solidFill>
                <a:srgbClr val="000000"/>
              </a:solidFill>
              <a:effectLst/>
              <a:latin typeface="Arial" panose="020B0604020202020204" pitchFamily="34" charset="0"/>
              <a:ea typeface="+mn-ea"/>
              <a:cs typeface="Arial" panose="020B0604020202020204" pitchFamily="34" charset="0"/>
            </a:rPr>
            <a:t>The Green Star rating system (‘Green Star Rating System’) and the Green Star Rating Tools (‘Rating Tools’) have been developed by the New Zealand Green Building Council (‘NZGBC’). The Rating Tools are intended for use by project teams, contractors and other interested parties to validate sustainability initiatives of the design and construction phases of eligible projects. </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The Green Star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Unauthorised use of the Submission Guidelines will violate copyright, and other laws, and is prohibited. All text, graphics, layout and other elements of content contained in the Submission Guidelines is owned by the NZGBC and are protected by copyright, trade mark and other laws.</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As a condition of use of the Submission Guidelines, you covenant not to sue, and agree to release the NZGBC, its officers, agents, employees, contractors (including any Certified Assessor, any member of the Technical Working Group and any Independent Chair)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The application of the Submission Guidelines to all Eligible Projects is encouraged to assess and improve their environmental attributes. </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 </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For NZGBC non-member organisations: This soft-copy gives your organisation license to use the Submission Guidelines by up to 5 users. Organisations that require a license for more than 5 users should contact the NZGBC.</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All rights reserved.</a:t>
          </a:r>
        </a:p>
        <a:p>
          <a:br>
            <a:rPr lang="en-AU" sz="900">
              <a:solidFill>
                <a:srgbClr val="000000"/>
              </a:solidFill>
              <a:effectLst/>
              <a:latin typeface="Arial" panose="020B0604020202020204" pitchFamily="34" charset="0"/>
              <a:ea typeface="+mn-ea"/>
              <a:cs typeface="Arial" panose="020B0604020202020204" pitchFamily="34" charset="0"/>
            </a:rPr>
          </a:br>
          <a:endParaRPr lang="en-AU" sz="900">
            <a:solidFill>
              <a:srgbClr val="000000"/>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0</xdr:colOff>
      <xdr:row>5</xdr:row>
      <xdr:rowOff>66675</xdr:rowOff>
    </xdr:from>
    <xdr:to>
      <xdr:col>5</xdr:col>
      <xdr:colOff>266700</xdr:colOff>
      <xdr:row>6</xdr:row>
      <xdr:rowOff>161925</xdr:rowOff>
    </xdr:to>
    <xdr:sp macro="" textlink="">
      <xdr:nvSpPr>
        <xdr:cNvPr id="15" name="TextBox 14">
          <a:extLst>
            <a:ext uri="{FF2B5EF4-FFF2-40B4-BE49-F238E27FC236}">
              <a16:creationId xmlns:a16="http://schemas.microsoft.com/office/drawing/2014/main" id="{6D447F15-94E6-4074-A483-564CB4AF3FD9}"/>
            </a:ext>
          </a:extLst>
        </xdr:cNvPr>
        <xdr:cNvSpPr txBox="1"/>
      </xdr:nvSpPr>
      <xdr:spPr>
        <a:xfrm>
          <a:off x="0" y="1019175"/>
          <a:ext cx="33147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Public Transport Calculator</a:t>
          </a:r>
        </a:p>
      </xdr:txBody>
    </xdr:sp>
    <xdr:clientData/>
  </xdr:twoCellAnchor>
  <xdr:twoCellAnchor editAs="oneCell">
    <xdr:from>
      <xdr:col>12</xdr:col>
      <xdr:colOff>380365</xdr:colOff>
      <xdr:row>0</xdr:row>
      <xdr:rowOff>0</xdr:rowOff>
    </xdr:from>
    <xdr:to>
      <xdr:col>14</xdr:col>
      <xdr:colOff>85965</xdr:colOff>
      <xdr:row>10</xdr:row>
      <xdr:rowOff>124700</xdr:rowOff>
    </xdr:to>
    <xdr:pic>
      <xdr:nvPicPr>
        <xdr:cNvPr id="5" name="Picture 4">
          <a:extLst>
            <a:ext uri="{FF2B5EF4-FFF2-40B4-BE49-F238E27FC236}">
              <a16:creationId xmlns:a16="http://schemas.microsoft.com/office/drawing/2014/main" id="{8665C77F-1C64-4AD5-976B-098783E7B4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95565" y="0"/>
          <a:ext cx="2058275" cy="1934450"/>
        </a:xfrm>
        <a:prstGeom prst="rect">
          <a:avLst/>
        </a:prstGeom>
      </xdr:spPr>
    </xdr:pic>
    <xdr:clientData/>
  </xdr:twoCellAnchor>
  <xdr:twoCellAnchor>
    <xdr:from>
      <xdr:col>3</xdr:col>
      <xdr:colOff>419100</xdr:colOff>
      <xdr:row>5</xdr:row>
      <xdr:rowOff>6350</xdr:rowOff>
    </xdr:from>
    <xdr:to>
      <xdr:col>5</xdr:col>
      <xdr:colOff>86995</xdr:colOff>
      <xdr:row>6</xdr:row>
      <xdr:rowOff>163195</xdr:rowOff>
    </xdr:to>
    <xdr:sp macro="" textlink="">
      <xdr:nvSpPr>
        <xdr:cNvPr id="7" name="TextBox 6">
          <a:extLst>
            <a:ext uri="{FF2B5EF4-FFF2-40B4-BE49-F238E27FC236}">
              <a16:creationId xmlns:a16="http://schemas.microsoft.com/office/drawing/2014/main" id="{2393D13F-59B5-48BA-8816-C30CC8764638}"/>
            </a:ext>
          </a:extLst>
        </xdr:cNvPr>
        <xdr:cNvSpPr txBox="1"/>
      </xdr:nvSpPr>
      <xdr:spPr>
        <a:xfrm>
          <a:off x="2247900" y="911225"/>
          <a:ext cx="887095" cy="33782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800" b="1"/>
            <a:t>NZv1.1</a:t>
          </a:r>
        </a:p>
      </xdr:txBody>
    </xdr:sp>
    <xdr:clientData/>
  </xdr:twoCellAnchor>
  <xdr:twoCellAnchor>
    <xdr:from>
      <xdr:col>0</xdr:col>
      <xdr:colOff>38100</xdr:colOff>
      <xdr:row>6</xdr:row>
      <xdr:rowOff>133350</xdr:rowOff>
    </xdr:from>
    <xdr:to>
      <xdr:col>5</xdr:col>
      <xdr:colOff>161925</xdr:colOff>
      <xdr:row>10</xdr:row>
      <xdr:rowOff>114300</xdr:rowOff>
    </xdr:to>
    <xdr:sp macro="" textlink="">
      <xdr:nvSpPr>
        <xdr:cNvPr id="2" name="Rectangle 1">
          <a:extLst>
            <a:ext uri="{FF2B5EF4-FFF2-40B4-BE49-F238E27FC236}">
              <a16:creationId xmlns:a16="http://schemas.microsoft.com/office/drawing/2014/main" id="{8BC602C1-13D9-1E37-9546-59887257F5C4}"/>
            </a:ext>
          </a:extLst>
        </xdr:cNvPr>
        <xdr:cNvSpPr/>
      </xdr:nvSpPr>
      <xdr:spPr>
        <a:xfrm>
          <a:off x="38100" y="1219200"/>
          <a:ext cx="3171825" cy="7048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editAs="oneCell">
    <xdr:from>
      <xdr:col>0</xdr:col>
      <xdr:colOff>82550</xdr:colOff>
      <xdr:row>6</xdr:row>
      <xdr:rowOff>161757</xdr:rowOff>
    </xdr:from>
    <xdr:to>
      <xdr:col>2</xdr:col>
      <xdr:colOff>282575</xdr:colOff>
      <xdr:row>8</xdr:row>
      <xdr:rowOff>57468</xdr:rowOff>
    </xdr:to>
    <xdr:pic>
      <xdr:nvPicPr>
        <xdr:cNvPr id="6" name="Picture 5" descr="New Zealand Green Building Council">
          <a:extLst>
            <a:ext uri="{FF2B5EF4-FFF2-40B4-BE49-F238E27FC236}">
              <a16:creationId xmlns:a16="http://schemas.microsoft.com/office/drawing/2014/main" id="{033A1F8E-2D28-44EA-8B2A-93FC5BBA85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550" y="1247607"/>
          <a:ext cx="1419225" cy="2576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7436</xdr:colOff>
      <xdr:row>9</xdr:row>
      <xdr:rowOff>362893</xdr:rowOff>
    </xdr:to>
    <xdr:pic>
      <xdr:nvPicPr>
        <xdr:cNvPr id="10" name="Picture 9">
          <a:extLst>
            <a:ext uri="{FF2B5EF4-FFF2-40B4-BE49-F238E27FC236}">
              <a16:creationId xmlns:a16="http://schemas.microsoft.com/office/drawing/2014/main" id="{2B8E7B0C-83EB-4298-BE0C-B6F45A272263}"/>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5</xdr:row>
      <xdr:rowOff>47625</xdr:rowOff>
    </xdr:from>
    <xdr:to>
      <xdr:col>1</xdr:col>
      <xdr:colOff>981075</xdr:colOff>
      <xdr:row>6</xdr:row>
      <xdr:rowOff>104775</xdr:rowOff>
    </xdr:to>
    <xdr:sp macro="" textlink="">
      <xdr:nvSpPr>
        <xdr:cNvPr id="20" name="TextBox 19">
          <a:extLst>
            <a:ext uri="{FF2B5EF4-FFF2-40B4-BE49-F238E27FC236}">
              <a16:creationId xmlns:a16="http://schemas.microsoft.com/office/drawing/2014/main" id="{9284BE35-F1DB-458B-8AE2-B47422DD4406}"/>
            </a:ext>
          </a:extLst>
        </xdr:cNvPr>
        <xdr:cNvSpPr txBox="1"/>
      </xdr:nvSpPr>
      <xdr:spPr>
        <a:xfrm>
          <a:off x="0" y="1000125"/>
          <a:ext cx="3000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Public Transport Calculator</a:t>
          </a:r>
        </a:p>
      </xdr:txBody>
    </xdr:sp>
    <xdr:clientData/>
  </xdr:twoCellAnchor>
  <xdr:twoCellAnchor editAs="oneCell">
    <xdr:from>
      <xdr:col>2</xdr:col>
      <xdr:colOff>3977640</xdr:colOff>
      <xdr:row>0</xdr:row>
      <xdr:rowOff>0</xdr:rowOff>
    </xdr:from>
    <xdr:to>
      <xdr:col>3</xdr:col>
      <xdr:colOff>9765</xdr:colOff>
      <xdr:row>9</xdr:row>
      <xdr:rowOff>302500</xdr:rowOff>
    </xdr:to>
    <xdr:pic>
      <xdr:nvPicPr>
        <xdr:cNvPr id="4" name="Picture 3">
          <a:extLst>
            <a:ext uri="{FF2B5EF4-FFF2-40B4-BE49-F238E27FC236}">
              <a16:creationId xmlns:a16="http://schemas.microsoft.com/office/drawing/2014/main" id="{C69AAF91-6334-465D-B881-39A3CAF5D9C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32420" y="0"/>
          <a:ext cx="1948420" cy="1948420"/>
        </a:xfrm>
        <a:prstGeom prst="rect">
          <a:avLst/>
        </a:prstGeom>
      </xdr:spPr>
    </xdr:pic>
    <xdr:clientData/>
  </xdr:twoCellAnchor>
  <xdr:twoCellAnchor>
    <xdr:from>
      <xdr:col>1</xdr:col>
      <xdr:colOff>120650</xdr:colOff>
      <xdr:row>4</xdr:row>
      <xdr:rowOff>153035</xdr:rowOff>
    </xdr:from>
    <xdr:to>
      <xdr:col>1</xdr:col>
      <xdr:colOff>1010920</xdr:colOff>
      <xdr:row>6</xdr:row>
      <xdr:rowOff>122555</xdr:rowOff>
    </xdr:to>
    <xdr:sp macro="" textlink="">
      <xdr:nvSpPr>
        <xdr:cNvPr id="2" name="TextBox 1">
          <a:extLst>
            <a:ext uri="{FF2B5EF4-FFF2-40B4-BE49-F238E27FC236}">
              <a16:creationId xmlns:a16="http://schemas.microsoft.com/office/drawing/2014/main" id="{998C22DE-718C-4219-B447-C6D341AAA9BE}"/>
            </a:ext>
          </a:extLst>
        </xdr:cNvPr>
        <xdr:cNvSpPr txBox="1"/>
      </xdr:nvSpPr>
      <xdr:spPr>
        <a:xfrm>
          <a:off x="2225675" y="876935"/>
          <a:ext cx="890270" cy="33147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800" b="1"/>
            <a:t>NZv1.1</a:t>
          </a:r>
        </a:p>
      </xdr:txBody>
    </xdr:sp>
    <xdr:clientData/>
  </xdr:twoCellAnchor>
  <xdr:twoCellAnchor>
    <xdr:from>
      <xdr:col>0</xdr:col>
      <xdr:colOff>19050</xdr:colOff>
      <xdr:row>6</xdr:row>
      <xdr:rowOff>142875</xdr:rowOff>
    </xdr:from>
    <xdr:to>
      <xdr:col>1</xdr:col>
      <xdr:colOff>1581150</xdr:colOff>
      <xdr:row>9</xdr:row>
      <xdr:rowOff>323850</xdr:rowOff>
    </xdr:to>
    <xdr:sp macro="" textlink="">
      <xdr:nvSpPr>
        <xdr:cNvPr id="3" name="Rectangle 2">
          <a:extLst>
            <a:ext uri="{FF2B5EF4-FFF2-40B4-BE49-F238E27FC236}">
              <a16:creationId xmlns:a16="http://schemas.microsoft.com/office/drawing/2014/main" id="{83799D0C-80D4-6FF4-CB7A-57F0834D93B2}"/>
            </a:ext>
          </a:extLst>
        </xdr:cNvPr>
        <xdr:cNvSpPr/>
      </xdr:nvSpPr>
      <xdr:spPr>
        <a:xfrm>
          <a:off x="19050" y="1228725"/>
          <a:ext cx="3667125" cy="7239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editAs="oneCell">
    <xdr:from>
      <xdr:col>0</xdr:col>
      <xdr:colOff>73025</xdr:colOff>
      <xdr:row>6</xdr:row>
      <xdr:rowOff>152232</xdr:rowOff>
    </xdr:from>
    <xdr:to>
      <xdr:col>0</xdr:col>
      <xdr:colOff>1492250</xdr:colOff>
      <xdr:row>8</xdr:row>
      <xdr:rowOff>47943</xdr:rowOff>
    </xdr:to>
    <xdr:pic>
      <xdr:nvPicPr>
        <xdr:cNvPr id="6" name="Picture 5" descr="New Zealand Green Building Council">
          <a:extLst>
            <a:ext uri="{FF2B5EF4-FFF2-40B4-BE49-F238E27FC236}">
              <a16:creationId xmlns:a16="http://schemas.microsoft.com/office/drawing/2014/main" id="{CE4867DE-EEAD-3B84-FBE6-0C04CFDC454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025" y="1238082"/>
          <a:ext cx="1419225" cy="2576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220161</xdr:colOff>
      <xdr:row>2</xdr:row>
      <xdr:rowOff>2213</xdr:rowOff>
    </xdr:to>
    <xdr:pic>
      <xdr:nvPicPr>
        <xdr:cNvPr id="9" name="Picture 8">
          <a:extLst>
            <a:ext uri="{FF2B5EF4-FFF2-40B4-BE49-F238E27FC236}">
              <a16:creationId xmlns:a16="http://schemas.microsoft.com/office/drawing/2014/main" id="{EBD95993-FE2A-456A-8514-909E8A21A2E4}"/>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0</xdr:row>
      <xdr:rowOff>1000125</xdr:rowOff>
    </xdr:from>
    <xdr:to>
      <xdr:col>2</xdr:col>
      <xdr:colOff>114300</xdr:colOff>
      <xdr:row>0</xdr:row>
      <xdr:rowOff>1247775</xdr:rowOff>
    </xdr:to>
    <xdr:sp macro="" textlink="">
      <xdr:nvSpPr>
        <xdr:cNvPr id="8" name="TextBox 7">
          <a:extLst>
            <a:ext uri="{FF2B5EF4-FFF2-40B4-BE49-F238E27FC236}">
              <a16:creationId xmlns:a16="http://schemas.microsoft.com/office/drawing/2014/main" id="{5DAD51D9-3EE8-4343-8BB7-99FB304327EA}"/>
            </a:ext>
          </a:extLst>
        </xdr:cNvPr>
        <xdr:cNvSpPr txBox="1"/>
      </xdr:nvSpPr>
      <xdr:spPr>
        <a:xfrm>
          <a:off x="0" y="1000125"/>
          <a:ext cx="3000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Public Transport Calculator</a:t>
          </a:r>
        </a:p>
      </xdr:txBody>
    </xdr:sp>
    <xdr:clientData/>
  </xdr:twoCellAnchor>
  <xdr:oneCellAnchor>
    <xdr:from>
      <xdr:col>1</xdr:col>
      <xdr:colOff>513080</xdr:colOff>
      <xdr:row>0</xdr:row>
      <xdr:rowOff>911860</xdr:rowOff>
    </xdr:from>
    <xdr:ext cx="941604" cy="357790"/>
    <xdr:sp macro="" textlink="">
      <xdr:nvSpPr>
        <xdr:cNvPr id="2" name="TextBox 1">
          <a:extLst>
            <a:ext uri="{FF2B5EF4-FFF2-40B4-BE49-F238E27FC236}">
              <a16:creationId xmlns:a16="http://schemas.microsoft.com/office/drawing/2014/main" id="{D4E0C651-32FE-4F09-A7DE-62DDC9EC2801}"/>
            </a:ext>
          </a:extLst>
        </xdr:cNvPr>
        <xdr:cNvSpPr txBox="1"/>
      </xdr:nvSpPr>
      <xdr:spPr>
        <a:xfrm>
          <a:off x="2227580" y="911860"/>
          <a:ext cx="941604" cy="35779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NZ" sz="1800" b="1">
              <a:latin typeface="Arial" panose="020B0604020202020204" pitchFamily="34" charset="0"/>
              <a:cs typeface="Arial" panose="020B0604020202020204" pitchFamily="34" charset="0"/>
            </a:rPr>
            <a:t>NZv1.1</a:t>
          </a:r>
        </a:p>
      </xdr:txBody>
    </xdr:sp>
    <xdr:clientData/>
  </xdr:oneCellAnchor>
  <xdr:twoCellAnchor editAs="oneCell">
    <xdr:from>
      <xdr:col>19</xdr:col>
      <xdr:colOff>160020</xdr:colOff>
      <xdr:row>0</xdr:row>
      <xdr:rowOff>68580</xdr:rowOff>
    </xdr:from>
    <xdr:to>
      <xdr:col>22</xdr:col>
      <xdr:colOff>276465</xdr:colOff>
      <xdr:row>1</xdr:row>
      <xdr:rowOff>172960</xdr:rowOff>
    </xdr:to>
    <xdr:pic>
      <xdr:nvPicPr>
        <xdr:cNvPr id="5" name="Picture 4">
          <a:extLst>
            <a:ext uri="{FF2B5EF4-FFF2-40B4-BE49-F238E27FC236}">
              <a16:creationId xmlns:a16="http://schemas.microsoft.com/office/drawing/2014/main" id="{625FA269-23C7-4F78-9CD6-1AD086BB49E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40980" y="68580"/>
          <a:ext cx="1948420" cy="1948420"/>
        </a:xfrm>
        <a:prstGeom prst="rect">
          <a:avLst/>
        </a:prstGeom>
      </xdr:spPr>
    </xdr:pic>
    <xdr:clientData/>
  </xdr:twoCellAnchor>
  <xdr:twoCellAnchor>
    <xdr:from>
      <xdr:col>0</xdr:col>
      <xdr:colOff>47625</xdr:colOff>
      <xdr:row>0</xdr:row>
      <xdr:rowOff>1266825</xdr:rowOff>
    </xdr:from>
    <xdr:to>
      <xdr:col>2</xdr:col>
      <xdr:colOff>600075</xdr:colOff>
      <xdr:row>1</xdr:row>
      <xdr:rowOff>190500</xdr:rowOff>
    </xdr:to>
    <xdr:sp macro="" textlink="">
      <xdr:nvSpPr>
        <xdr:cNvPr id="3" name="Rectangle 2">
          <a:extLst>
            <a:ext uri="{FF2B5EF4-FFF2-40B4-BE49-F238E27FC236}">
              <a16:creationId xmlns:a16="http://schemas.microsoft.com/office/drawing/2014/main" id="{E5E2C738-9C55-7A79-5DA8-48EEA0B0B5E4}"/>
            </a:ext>
          </a:extLst>
        </xdr:cNvPr>
        <xdr:cNvSpPr/>
      </xdr:nvSpPr>
      <xdr:spPr>
        <a:xfrm>
          <a:off x="47625" y="1266825"/>
          <a:ext cx="3581400" cy="77152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editAs="oneCell">
    <xdr:from>
      <xdr:col>0</xdr:col>
      <xdr:colOff>95250</xdr:colOff>
      <xdr:row>0</xdr:row>
      <xdr:rowOff>1295400</xdr:rowOff>
    </xdr:from>
    <xdr:to>
      <xdr:col>0</xdr:col>
      <xdr:colOff>1514475</xdr:colOff>
      <xdr:row>0</xdr:row>
      <xdr:rowOff>1549886</xdr:rowOff>
    </xdr:to>
    <xdr:pic>
      <xdr:nvPicPr>
        <xdr:cNvPr id="10" name="Picture 9" descr="New Zealand Green Building Council">
          <a:extLst>
            <a:ext uri="{FF2B5EF4-FFF2-40B4-BE49-F238E27FC236}">
              <a16:creationId xmlns:a16="http://schemas.microsoft.com/office/drawing/2014/main" id="{15D5ED1A-9F43-4ACF-AD12-EBFDA78E99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0" y="1295400"/>
          <a:ext cx="1419225" cy="254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22759-A717-44AB-92B9-E4523F2ED77C}">
  <dimension ref="A1:U46"/>
  <sheetViews>
    <sheetView tabSelected="1" topLeftCell="A2" workbookViewId="0">
      <selection activeCell="R15" sqref="R15"/>
    </sheetView>
  </sheetViews>
  <sheetFormatPr defaultRowHeight="14.5" x14ac:dyDescent="0.35"/>
  <cols>
    <col min="14" max="14" width="25" customWidth="1"/>
  </cols>
  <sheetData>
    <row r="1" spans="1:21" x14ac:dyDescent="0.35">
      <c r="A1" s="8"/>
      <c r="B1" s="8"/>
      <c r="C1" s="8"/>
      <c r="D1" s="8"/>
      <c r="E1" s="8"/>
      <c r="F1" s="8"/>
      <c r="G1" s="8"/>
      <c r="H1" s="8"/>
      <c r="I1" s="8"/>
      <c r="J1" s="8"/>
      <c r="K1" s="8"/>
      <c r="L1" s="8"/>
      <c r="M1" s="8"/>
      <c r="N1" s="8"/>
      <c r="O1" s="8"/>
      <c r="P1" s="8"/>
      <c r="Q1" s="8"/>
      <c r="R1" s="8"/>
      <c r="S1" s="8"/>
      <c r="T1" s="8"/>
      <c r="U1" s="8"/>
    </row>
    <row r="2" spans="1:21" x14ac:dyDescent="0.35">
      <c r="A2" s="8"/>
      <c r="B2" s="8"/>
      <c r="C2" s="8"/>
      <c r="D2" s="8"/>
      <c r="E2" s="8"/>
      <c r="F2" s="8"/>
      <c r="G2" s="8"/>
      <c r="H2" s="8"/>
      <c r="I2" s="8"/>
      <c r="J2" s="8"/>
      <c r="K2" s="8"/>
      <c r="L2" s="8"/>
      <c r="M2" s="8"/>
      <c r="N2" s="8"/>
      <c r="O2" s="8"/>
      <c r="P2" s="8"/>
      <c r="Q2" s="8"/>
      <c r="R2" s="8"/>
      <c r="S2" s="8"/>
      <c r="T2" s="8"/>
      <c r="U2" s="8"/>
    </row>
    <row r="3" spans="1:21" x14ac:dyDescent="0.35">
      <c r="A3" s="8"/>
      <c r="B3" s="8"/>
      <c r="C3" s="8"/>
      <c r="D3" s="8"/>
      <c r="E3" s="8"/>
      <c r="F3" s="8"/>
      <c r="G3" s="8"/>
      <c r="H3" s="8"/>
      <c r="I3" s="8"/>
      <c r="J3" s="8"/>
      <c r="K3" s="8"/>
      <c r="L3" s="8"/>
      <c r="M3" s="8"/>
      <c r="N3" s="8"/>
      <c r="O3" s="8"/>
      <c r="P3" s="8"/>
      <c r="Q3" s="8"/>
      <c r="R3" s="8"/>
      <c r="S3" s="8"/>
      <c r="T3" s="8"/>
      <c r="U3" s="8"/>
    </row>
    <row r="4" spans="1:21" x14ac:dyDescent="0.35">
      <c r="A4" s="8"/>
      <c r="B4" s="8"/>
      <c r="C4" s="8"/>
      <c r="D4" s="8"/>
      <c r="E4" s="8"/>
      <c r="F4" s="8"/>
      <c r="G4" s="8"/>
      <c r="H4" s="8"/>
      <c r="I4" s="8"/>
      <c r="J4" s="8"/>
      <c r="K4" s="8"/>
      <c r="L4" s="8"/>
      <c r="M4" s="8"/>
      <c r="N4" s="8"/>
      <c r="O4" s="8"/>
      <c r="P4" s="8"/>
      <c r="Q4" s="8"/>
      <c r="R4" s="8"/>
      <c r="S4" s="8"/>
      <c r="T4" s="8"/>
      <c r="U4" s="8"/>
    </row>
    <row r="5" spans="1:21" x14ac:dyDescent="0.35">
      <c r="A5" s="8"/>
      <c r="B5" s="8"/>
      <c r="C5" s="8"/>
      <c r="D5" s="8"/>
      <c r="E5" s="8"/>
      <c r="F5" s="8"/>
      <c r="G5" s="8"/>
      <c r="H5" s="8"/>
      <c r="I5" s="8"/>
      <c r="J5" s="8"/>
      <c r="K5" s="8"/>
      <c r="L5" s="8"/>
      <c r="M5" s="8"/>
      <c r="N5" s="8"/>
      <c r="O5" s="8"/>
      <c r="P5" s="8"/>
      <c r="Q5" s="8"/>
      <c r="R5" s="8"/>
      <c r="S5" s="8"/>
      <c r="T5" s="8"/>
      <c r="U5" s="8"/>
    </row>
    <row r="6" spans="1:21" x14ac:dyDescent="0.35">
      <c r="A6" s="8"/>
      <c r="B6" s="8"/>
      <c r="C6" s="8"/>
      <c r="D6" s="8"/>
      <c r="E6" s="8"/>
      <c r="F6" s="8"/>
      <c r="G6" s="8"/>
      <c r="H6" s="8"/>
      <c r="I6" s="8"/>
      <c r="J6" s="8"/>
      <c r="K6" s="8"/>
      <c r="L6" s="8"/>
      <c r="M6" s="8"/>
      <c r="N6" s="8"/>
      <c r="O6" s="8"/>
      <c r="P6" s="8"/>
      <c r="Q6" s="8"/>
      <c r="R6" s="8"/>
      <c r="S6" s="8"/>
      <c r="T6" s="8"/>
      <c r="U6" s="8"/>
    </row>
    <row r="7" spans="1:21" x14ac:dyDescent="0.35">
      <c r="A7" s="8"/>
      <c r="B7" s="8"/>
      <c r="C7" s="8"/>
      <c r="D7" s="8"/>
      <c r="E7" s="8"/>
      <c r="F7" s="8"/>
      <c r="G7" s="8"/>
      <c r="H7" s="8"/>
      <c r="I7" s="8"/>
      <c r="J7" s="8"/>
      <c r="K7" s="8"/>
      <c r="L7" s="8"/>
      <c r="M7" s="8"/>
      <c r="N7" s="8"/>
      <c r="O7" s="8"/>
      <c r="P7" s="8"/>
      <c r="Q7" s="8"/>
      <c r="R7" s="8"/>
      <c r="S7" s="8"/>
      <c r="T7" s="8"/>
      <c r="U7" s="8"/>
    </row>
    <row r="8" spans="1:21" x14ac:dyDescent="0.35">
      <c r="A8" s="8"/>
      <c r="B8" s="8"/>
      <c r="C8" s="8"/>
      <c r="D8" s="8"/>
      <c r="E8" s="8"/>
      <c r="F8" s="8"/>
      <c r="G8" s="8"/>
      <c r="H8" s="8"/>
      <c r="I8" s="8"/>
      <c r="J8" s="8"/>
      <c r="K8" s="8"/>
      <c r="L8" s="8"/>
      <c r="M8" s="8"/>
      <c r="N8" s="8"/>
      <c r="O8" s="8"/>
      <c r="P8" s="8"/>
      <c r="Q8" s="8"/>
      <c r="R8" s="8"/>
      <c r="S8" s="8"/>
      <c r="T8" s="8"/>
      <c r="U8" s="8"/>
    </row>
    <row r="9" spans="1:21" x14ac:dyDescent="0.35">
      <c r="A9" s="8"/>
      <c r="B9" s="8"/>
      <c r="C9" s="8"/>
      <c r="D9" s="8"/>
      <c r="E9" s="8"/>
      <c r="F9" s="8"/>
      <c r="G9" s="8"/>
      <c r="H9" s="8"/>
      <c r="I9" s="8"/>
      <c r="J9" s="8"/>
      <c r="K9" s="8"/>
      <c r="L9" s="8"/>
      <c r="M9" s="8"/>
      <c r="N9" s="8"/>
      <c r="O9" s="8"/>
      <c r="P9" s="8"/>
      <c r="Q9" s="8"/>
      <c r="R9" s="8"/>
      <c r="S9" s="8"/>
      <c r="T9" s="8"/>
      <c r="U9" s="8"/>
    </row>
    <row r="10" spans="1:21" x14ac:dyDescent="0.35">
      <c r="A10" s="8"/>
      <c r="B10" s="8"/>
      <c r="C10" s="8"/>
      <c r="D10" s="8"/>
      <c r="E10" s="8"/>
      <c r="F10" s="8"/>
      <c r="G10" s="8"/>
      <c r="H10" s="8"/>
      <c r="I10" s="8"/>
      <c r="J10" s="8"/>
      <c r="K10" s="8"/>
      <c r="L10" s="8"/>
      <c r="M10" s="8"/>
      <c r="N10" s="8"/>
      <c r="O10" s="8"/>
      <c r="P10" s="8"/>
      <c r="Q10" s="8"/>
      <c r="R10" s="8"/>
      <c r="S10" s="8"/>
      <c r="T10" s="8"/>
      <c r="U10" s="8"/>
    </row>
    <row r="11" spans="1:21" ht="14.25" customHeight="1" x14ac:dyDescent="0.35">
      <c r="A11" s="8"/>
      <c r="B11" s="8"/>
      <c r="C11" s="8"/>
      <c r="D11" s="8"/>
      <c r="E11" s="8"/>
      <c r="F11" s="8"/>
      <c r="G11" s="8"/>
      <c r="H11" s="8"/>
      <c r="I11" s="8"/>
      <c r="J11" s="8"/>
      <c r="K11" s="8"/>
      <c r="L11" s="8"/>
      <c r="M11" s="8"/>
      <c r="N11" s="8"/>
      <c r="O11" s="8"/>
      <c r="P11" s="8"/>
      <c r="Q11" s="8"/>
      <c r="R11" s="8"/>
      <c r="S11" s="8"/>
      <c r="T11" s="8"/>
      <c r="U11" s="8"/>
    </row>
    <row r="12" spans="1:21" hidden="1" x14ac:dyDescent="0.35">
      <c r="A12" s="8"/>
      <c r="B12" s="8"/>
      <c r="C12" s="8"/>
      <c r="D12" s="8"/>
      <c r="E12" s="8"/>
      <c r="F12" s="8"/>
      <c r="G12" s="8"/>
      <c r="H12" s="8"/>
      <c r="I12" s="8"/>
      <c r="J12" s="8"/>
      <c r="K12" s="8"/>
      <c r="L12" s="8"/>
      <c r="M12" s="8"/>
      <c r="N12" s="8"/>
      <c r="O12" s="8"/>
      <c r="P12" s="8"/>
      <c r="Q12" s="8"/>
      <c r="R12" s="8"/>
      <c r="S12" s="8"/>
      <c r="T12" s="8"/>
      <c r="U12" s="8"/>
    </row>
    <row r="13" spans="1:21" hidden="1" x14ac:dyDescent="0.35">
      <c r="A13" s="8"/>
      <c r="B13" s="8"/>
      <c r="C13" s="8"/>
      <c r="D13" s="8"/>
      <c r="E13" s="8"/>
      <c r="F13" s="8"/>
      <c r="G13" s="8"/>
      <c r="H13" s="8"/>
      <c r="I13" s="8"/>
      <c r="J13" s="8"/>
      <c r="K13" s="8"/>
      <c r="L13" s="8"/>
      <c r="M13" s="8"/>
      <c r="N13" s="8"/>
      <c r="O13" s="8"/>
      <c r="P13" s="8"/>
      <c r="Q13" s="8"/>
      <c r="R13" s="8"/>
      <c r="S13" s="8"/>
      <c r="T13" s="8"/>
      <c r="U13" s="8"/>
    </row>
    <row r="14" spans="1:21" ht="21" customHeight="1" x14ac:dyDescent="0.35">
      <c r="A14" s="33" t="s">
        <v>0</v>
      </c>
      <c r="B14" s="12"/>
      <c r="C14" s="12"/>
      <c r="D14" s="12"/>
      <c r="E14" s="12"/>
      <c r="F14" s="12"/>
      <c r="G14" s="12"/>
      <c r="H14" s="12"/>
      <c r="I14" s="12"/>
      <c r="J14" s="12"/>
      <c r="K14" s="12"/>
      <c r="L14" s="12"/>
      <c r="M14" s="12"/>
      <c r="N14" s="12"/>
      <c r="O14" s="8"/>
      <c r="P14" s="8"/>
      <c r="Q14" s="8"/>
      <c r="R14" s="8"/>
      <c r="S14" s="8"/>
      <c r="T14" s="8"/>
      <c r="U14" s="8"/>
    </row>
    <row r="15" spans="1:21" x14ac:dyDescent="0.35">
      <c r="A15" s="14"/>
      <c r="B15" s="14"/>
      <c r="C15" s="14"/>
      <c r="D15" s="14"/>
      <c r="E15" s="14"/>
      <c r="F15" s="14"/>
      <c r="G15" s="14"/>
      <c r="H15" s="14"/>
      <c r="I15" s="14"/>
      <c r="J15" s="14"/>
      <c r="K15" s="14"/>
      <c r="L15" s="14"/>
      <c r="M15" s="14"/>
      <c r="N15" s="14"/>
      <c r="O15" s="8"/>
      <c r="P15" s="8"/>
      <c r="Q15" s="8"/>
      <c r="R15" s="8"/>
      <c r="S15" s="8"/>
      <c r="T15" s="8"/>
      <c r="U15" s="8"/>
    </row>
    <row r="16" spans="1:21" x14ac:dyDescent="0.35">
      <c r="A16" s="14"/>
      <c r="B16" s="14"/>
      <c r="C16" s="14"/>
      <c r="D16" s="14"/>
      <c r="E16" s="14"/>
      <c r="F16" s="14"/>
      <c r="G16" s="14"/>
      <c r="H16" s="14"/>
      <c r="I16" s="14"/>
      <c r="J16" s="14"/>
      <c r="K16" s="14"/>
      <c r="L16" s="14"/>
      <c r="M16" s="14"/>
      <c r="N16" s="14"/>
      <c r="O16" s="8"/>
      <c r="P16" s="8"/>
      <c r="Q16" s="8"/>
      <c r="R16" s="8"/>
      <c r="S16" s="8"/>
      <c r="T16" s="8"/>
      <c r="U16" s="8"/>
    </row>
    <row r="17" spans="1:21" x14ac:dyDescent="0.35">
      <c r="A17" s="14"/>
      <c r="B17" s="14"/>
      <c r="C17" s="14"/>
      <c r="D17" s="14"/>
      <c r="E17" s="14"/>
      <c r="F17" s="14"/>
      <c r="G17" s="14"/>
      <c r="H17" s="14"/>
      <c r="I17" s="14"/>
      <c r="J17" s="14"/>
      <c r="K17" s="14"/>
      <c r="L17" s="14"/>
      <c r="M17" s="14"/>
      <c r="N17" s="14"/>
      <c r="O17" s="8"/>
      <c r="P17" s="8"/>
      <c r="Q17" s="8"/>
      <c r="R17" s="8"/>
      <c r="S17" s="8"/>
      <c r="T17" s="8"/>
      <c r="U17" s="8"/>
    </row>
    <row r="18" spans="1:21" x14ac:dyDescent="0.35">
      <c r="A18" s="14"/>
      <c r="B18" s="14"/>
      <c r="C18" s="14"/>
      <c r="D18" s="14"/>
      <c r="E18" s="14"/>
      <c r="F18" s="14"/>
      <c r="G18" s="14"/>
      <c r="H18" s="14"/>
      <c r="I18" s="14"/>
      <c r="J18" s="14"/>
      <c r="K18" s="14"/>
      <c r="L18" s="14"/>
      <c r="M18" s="14"/>
      <c r="N18" s="14"/>
      <c r="O18" s="8"/>
      <c r="P18" s="8"/>
      <c r="Q18" s="8"/>
      <c r="R18" s="8"/>
      <c r="S18" s="8"/>
      <c r="T18" s="8"/>
      <c r="U18" s="8"/>
    </row>
    <row r="19" spans="1:21" x14ac:dyDescent="0.35">
      <c r="A19" s="14"/>
      <c r="B19" s="14"/>
      <c r="C19" s="14"/>
      <c r="D19" s="14"/>
      <c r="E19" s="14"/>
      <c r="F19" s="14"/>
      <c r="G19" s="14"/>
      <c r="H19" s="14"/>
      <c r="I19" s="14"/>
      <c r="J19" s="14"/>
      <c r="K19" s="14"/>
      <c r="L19" s="14"/>
      <c r="M19" s="14"/>
      <c r="N19" s="14"/>
      <c r="O19" s="8"/>
      <c r="P19" s="8"/>
      <c r="Q19" s="8"/>
      <c r="R19" s="8"/>
      <c r="S19" s="8"/>
      <c r="T19" s="8"/>
      <c r="U19" s="8"/>
    </row>
    <row r="20" spans="1:21" x14ac:dyDescent="0.35">
      <c r="A20" s="14"/>
      <c r="B20" s="14"/>
      <c r="C20" s="14"/>
      <c r="D20" s="14"/>
      <c r="E20" s="14"/>
      <c r="F20" s="14"/>
      <c r="G20" s="14"/>
      <c r="H20" s="14"/>
      <c r="I20" s="14"/>
      <c r="J20" s="14"/>
      <c r="K20" s="14"/>
      <c r="L20" s="14"/>
      <c r="M20" s="14"/>
      <c r="N20" s="14"/>
      <c r="O20" s="8"/>
      <c r="P20" s="8"/>
      <c r="Q20" s="8"/>
      <c r="R20" s="8"/>
      <c r="S20" s="8"/>
      <c r="T20" s="8"/>
      <c r="U20" s="8"/>
    </row>
    <row r="21" spans="1:21" x14ac:dyDescent="0.35">
      <c r="A21" s="14"/>
      <c r="B21" s="14"/>
      <c r="C21" s="14"/>
      <c r="D21" s="14"/>
      <c r="E21" s="14"/>
      <c r="F21" s="14"/>
      <c r="G21" s="14"/>
      <c r="H21" s="14"/>
      <c r="I21" s="14"/>
      <c r="J21" s="14"/>
      <c r="K21" s="14"/>
      <c r="L21" s="14"/>
      <c r="M21" s="14"/>
      <c r="N21" s="14"/>
      <c r="O21" s="8"/>
      <c r="P21" s="8"/>
      <c r="Q21" s="8"/>
      <c r="R21" s="8"/>
      <c r="S21" s="8"/>
      <c r="T21" s="8"/>
      <c r="U21" s="8"/>
    </row>
    <row r="22" spans="1:21" x14ac:dyDescent="0.35">
      <c r="A22" s="14"/>
      <c r="B22" s="14"/>
      <c r="C22" s="14"/>
      <c r="D22" s="14"/>
      <c r="E22" s="14"/>
      <c r="F22" s="14"/>
      <c r="G22" s="14"/>
      <c r="H22" s="14"/>
      <c r="I22" s="14"/>
      <c r="J22" s="14"/>
      <c r="K22" s="14"/>
      <c r="L22" s="14"/>
      <c r="M22" s="14"/>
      <c r="N22" s="14"/>
      <c r="O22" s="8"/>
      <c r="P22" s="8"/>
      <c r="Q22" s="8"/>
      <c r="R22" s="8"/>
      <c r="S22" s="8"/>
      <c r="T22" s="8"/>
      <c r="U22" s="8"/>
    </row>
    <row r="23" spans="1:21" x14ac:dyDescent="0.35">
      <c r="A23" s="14"/>
      <c r="B23" s="14"/>
      <c r="C23" s="14"/>
      <c r="D23" s="14"/>
      <c r="E23" s="14"/>
      <c r="F23" s="14"/>
      <c r="G23" s="14"/>
      <c r="H23" s="14"/>
      <c r="I23" s="14"/>
      <c r="J23" s="14"/>
      <c r="K23" s="14"/>
      <c r="L23" s="14"/>
      <c r="M23" s="14"/>
      <c r="N23" s="14"/>
      <c r="O23" s="8"/>
      <c r="P23" s="8"/>
      <c r="Q23" s="8"/>
      <c r="R23" s="8"/>
      <c r="S23" s="8"/>
      <c r="T23" s="8"/>
      <c r="U23" s="8"/>
    </row>
    <row r="24" spans="1:21" x14ac:dyDescent="0.35">
      <c r="A24" s="14"/>
      <c r="B24" s="14"/>
      <c r="C24" s="14"/>
      <c r="D24" s="14"/>
      <c r="E24" s="14"/>
      <c r="F24" s="14"/>
      <c r="G24" s="14"/>
      <c r="H24" s="14"/>
      <c r="I24" s="14"/>
      <c r="J24" s="14"/>
      <c r="K24" s="14"/>
      <c r="L24" s="14"/>
      <c r="M24" s="14"/>
      <c r="N24" s="14"/>
      <c r="O24" s="8"/>
      <c r="P24" s="8"/>
      <c r="Q24" s="8"/>
      <c r="R24" s="8"/>
      <c r="S24" s="8"/>
      <c r="T24" s="8"/>
      <c r="U24" s="8"/>
    </row>
    <row r="25" spans="1:21" x14ac:dyDescent="0.35">
      <c r="A25" s="14"/>
      <c r="B25" s="14"/>
      <c r="C25" s="14"/>
      <c r="D25" s="14"/>
      <c r="E25" s="14"/>
      <c r="F25" s="14"/>
      <c r="G25" s="14"/>
      <c r="H25" s="14"/>
      <c r="I25" s="14"/>
      <c r="J25" s="14"/>
      <c r="K25" s="14"/>
      <c r="L25" s="14"/>
      <c r="M25" s="14"/>
      <c r="N25" s="14"/>
      <c r="O25" s="8"/>
      <c r="P25" s="8"/>
      <c r="Q25" s="8"/>
      <c r="R25" s="8"/>
      <c r="S25" s="8"/>
      <c r="T25" s="8"/>
      <c r="U25" s="8"/>
    </row>
    <row r="26" spans="1:21" x14ac:dyDescent="0.35">
      <c r="A26" s="14"/>
      <c r="B26" s="14"/>
      <c r="C26" s="14"/>
      <c r="D26" s="14"/>
      <c r="E26" s="14"/>
      <c r="F26" s="14"/>
      <c r="G26" s="14"/>
      <c r="H26" s="14"/>
      <c r="I26" s="14"/>
      <c r="J26" s="14"/>
      <c r="K26" s="14"/>
      <c r="L26" s="14"/>
      <c r="M26" s="14"/>
      <c r="N26" s="14"/>
      <c r="O26" s="8"/>
      <c r="P26" s="8"/>
      <c r="Q26" s="8"/>
      <c r="R26" s="8"/>
      <c r="S26" s="8"/>
      <c r="T26" s="8"/>
      <c r="U26" s="8"/>
    </row>
    <row r="27" spans="1:21" x14ac:dyDescent="0.35">
      <c r="A27" s="14"/>
      <c r="B27" s="14"/>
      <c r="C27" s="14"/>
      <c r="D27" s="14"/>
      <c r="E27" s="14"/>
      <c r="F27" s="14"/>
      <c r="G27" s="14"/>
      <c r="H27" s="14"/>
      <c r="I27" s="14"/>
      <c r="J27" s="14"/>
      <c r="K27" s="14"/>
      <c r="L27" s="14"/>
      <c r="M27" s="14"/>
      <c r="N27" s="14"/>
      <c r="O27" s="8"/>
      <c r="P27" s="8"/>
      <c r="Q27" s="8"/>
      <c r="R27" s="8"/>
      <c r="S27" s="8"/>
      <c r="T27" s="8"/>
      <c r="U27" s="8"/>
    </row>
    <row r="28" spans="1:21" x14ac:dyDescent="0.35">
      <c r="A28" s="14"/>
      <c r="B28" s="14"/>
      <c r="C28" s="14"/>
      <c r="D28" s="14"/>
      <c r="E28" s="14"/>
      <c r="F28" s="14"/>
      <c r="G28" s="14"/>
      <c r="H28" s="14"/>
      <c r="I28" s="14"/>
      <c r="J28" s="14"/>
      <c r="K28" s="14"/>
      <c r="L28" s="14"/>
      <c r="M28" s="14"/>
      <c r="N28" s="14"/>
      <c r="O28" s="8"/>
      <c r="P28" s="8"/>
      <c r="Q28" s="8"/>
      <c r="R28" s="8"/>
      <c r="S28" s="8"/>
      <c r="T28" s="8"/>
      <c r="U28" s="8"/>
    </row>
    <row r="29" spans="1:21" x14ac:dyDescent="0.35">
      <c r="A29" s="14"/>
      <c r="B29" s="14"/>
      <c r="C29" s="14"/>
      <c r="D29" s="14"/>
      <c r="E29" s="14"/>
      <c r="F29" s="14"/>
      <c r="G29" s="14"/>
      <c r="H29" s="14"/>
      <c r="I29" s="14"/>
      <c r="J29" s="14"/>
      <c r="K29" s="14"/>
      <c r="L29" s="14"/>
      <c r="M29" s="14"/>
      <c r="N29" s="14"/>
      <c r="O29" s="8"/>
      <c r="P29" s="8"/>
      <c r="Q29" s="8"/>
      <c r="R29" s="8"/>
      <c r="S29" s="8"/>
      <c r="T29" s="8"/>
      <c r="U29" s="8"/>
    </row>
    <row r="30" spans="1:21" x14ac:dyDescent="0.35">
      <c r="A30" s="14"/>
      <c r="B30" s="14"/>
      <c r="C30" s="14"/>
      <c r="D30" s="14"/>
      <c r="E30" s="14"/>
      <c r="F30" s="14"/>
      <c r="G30" s="14"/>
      <c r="H30" s="14"/>
      <c r="I30" s="14"/>
      <c r="J30" s="14"/>
      <c r="K30" s="14"/>
      <c r="L30" s="14"/>
      <c r="M30" s="14"/>
      <c r="N30" s="14"/>
      <c r="O30" s="8"/>
      <c r="P30" s="8"/>
      <c r="Q30" s="8"/>
      <c r="R30" s="8"/>
      <c r="S30" s="8"/>
      <c r="T30" s="8"/>
      <c r="U30" s="8"/>
    </row>
    <row r="31" spans="1:21" x14ac:dyDescent="0.35">
      <c r="A31" s="14"/>
      <c r="B31" s="14"/>
      <c r="C31" s="14"/>
      <c r="D31" s="14"/>
      <c r="E31" s="14"/>
      <c r="F31" s="14"/>
      <c r="G31" s="14"/>
      <c r="H31" s="14"/>
      <c r="I31" s="14"/>
      <c r="J31" s="14"/>
      <c r="K31" s="14"/>
      <c r="L31" s="14"/>
      <c r="M31" s="14"/>
      <c r="N31" s="14"/>
      <c r="O31" s="8"/>
      <c r="P31" s="8"/>
      <c r="Q31" s="8"/>
      <c r="R31" s="8"/>
      <c r="S31" s="8"/>
      <c r="T31" s="8"/>
      <c r="U31" s="8"/>
    </row>
    <row r="32" spans="1:21" x14ac:dyDescent="0.35">
      <c r="A32" s="14"/>
      <c r="B32" s="14"/>
      <c r="C32" s="14"/>
      <c r="D32" s="14"/>
      <c r="E32" s="14"/>
      <c r="F32" s="14"/>
      <c r="G32" s="14"/>
      <c r="H32" s="14"/>
      <c r="I32" s="14"/>
      <c r="J32" s="14"/>
      <c r="K32" s="14"/>
      <c r="L32" s="14"/>
      <c r="M32" s="14"/>
      <c r="N32" s="14"/>
      <c r="O32" s="8"/>
      <c r="P32" s="8"/>
      <c r="Q32" s="8"/>
      <c r="R32" s="8"/>
      <c r="S32" s="8"/>
      <c r="T32" s="8"/>
      <c r="U32" s="8"/>
    </row>
    <row r="33" spans="1:21" x14ac:dyDescent="0.35">
      <c r="A33" s="14"/>
      <c r="B33" s="14"/>
      <c r="C33" s="14"/>
      <c r="D33" s="14"/>
      <c r="E33" s="14"/>
      <c r="F33" s="14"/>
      <c r="G33" s="14"/>
      <c r="H33" s="14"/>
      <c r="I33" s="14"/>
      <c r="J33" s="14"/>
      <c r="K33" s="14"/>
      <c r="L33" s="14"/>
      <c r="M33" s="14"/>
      <c r="N33" s="14"/>
      <c r="O33" s="8"/>
      <c r="P33" s="8"/>
      <c r="Q33" s="8"/>
      <c r="R33" s="8"/>
      <c r="S33" s="8"/>
      <c r="T33" s="8"/>
      <c r="U33" s="8"/>
    </row>
    <row r="34" spans="1:21" x14ac:dyDescent="0.35">
      <c r="A34" s="14"/>
      <c r="B34" s="14"/>
      <c r="C34" s="14"/>
      <c r="D34" s="14"/>
      <c r="E34" s="14"/>
      <c r="F34" s="14"/>
      <c r="G34" s="14"/>
      <c r="H34" s="14"/>
      <c r="I34" s="14"/>
      <c r="J34" s="14"/>
      <c r="K34" s="14"/>
      <c r="L34" s="14"/>
      <c r="M34" s="14"/>
      <c r="N34" s="14"/>
      <c r="O34" s="8"/>
      <c r="P34" s="8"/>
      <c r="Q34" s="8"/>
      <c r="R34" s="8"/>
      <c r="S34" s="8"/>
      <c r="T34" s="8"/>
      <c r="U34" s="8"/>
    </row>
    <row r="35" spans="1:21" x14ac:dyDescent="0.35">
      <c r="A35" s="14"/>
      <c r="B35" s="14"/>
      <c r="C35" s="14"/>
      <c r="D35" s="14"/>
      <c r="E35" s="14"/>
      <c r="F35" s="14"/>
      <c r="G35" s="14"/>
      <c r="H35" s="14"/>
      <c r="I35" s="14"/>
      <c r="J35" s="14"/>
      <c r="K35" s="14"/>
      <c r="L35" s="14"/>
      <c r="M35" s="14"/>
      <c r="N35" s="14"/>
      <c r="O35" s="8"/>
      <c r="P35" s="8"/>
      <c r="Q35" s="8"/>
      <c r="R35" s="8"/>
      <c r="S35" s="8"/>
      <c r="T35" s="8"/>
      <c r="U35" s="8"/>
    </row>
    <row r="36" spans="1:21" x14ac:dyDescent="0.35">
      <c r="A36" s="14"/>
      <c r="B36" s="14"/>
      <c r="C36" s="14"/>
      <c r="D36" s="14"/>
      <c r="E36" s="14"/>
      <c r="F36" s="14"/>
      <c r="G36" s="14"/>
      <c r="H36" s="14"/>
      <c r="I36" s="14"/>
      <c r="J36" s="14"/>
      <c r="K36" s="14"/>
      <c r="L36" s="14"/>
      <c r="M36" s="14"/>
      <c r="N36" s="14"/>
      <c r="O36" s="8"/>
      <c r="P36" s="8"/>
      <c r="Q36" s="8"/>
      <c r="R36" s="8"/>
      <c r="S36" s="8"/>
      <c r="T36" s="8"/>
      <c r="U36" s="8"/>
    </row>
    <row r="37" spans="1:21" x14ac:dyDescent="0.35">
      <c r="A37" s="14"/>
      <c r="B37" s="14"/>
      <c r="C37" s="14"/>
      <c r="D37" s="14"/>
      <c r="E37" s="14"/>
      <c r="F37" s="14"/>
      <c r="G37" s="14"/>
      <c r="H37" s="14"/>
      <c r="I37" s="14"/>
      <c r="J37" s="14"/>
      <c r="K37" s="14"/>
      <c r="L37" s="14"/>
      <c r="M37" s="14"/>
      <c r="N37" s="14"/>
      <c r="O37" s="8"/>
      <c r="P37" s="8"/>
      <c r="Q37" s="8"/>
      <c r="R37" s="8"/>
      <c r="S37" s="8"/>
      <c r="T37" s="8"/>
      <c r="U37" s="8"/>
    </row>
    <row r="38" spans="1:21" x14ac:dyDescent="0.35">
      <c r="A38" s="14"/>
      <c r="B38" s="14"/>
      <c r="C38" s="14"/>
      <c r="D38" s="14"/>
      <c r="E38" s="14"/>
      <c r="F38" s="14"/>
      <c r="G38" s="14"/>
      <c r="H38" s="14"/>
      <c r="I38" s="14"/>
      <c r="J38" s="14"/>
      <c r="K38" s="14"/>
      <c r="L38" s="14"/>
      <c r="M38" s="14"/>
      <c r="N38" s="14"/>
      <c r="O38" s="8"/>
      <c r="P38" s="8"/>
      <c r="Q38" s="8"/>
      <c r="R38" s="8"/>
      <c r="S38" s="8"/>
      <c r="T38" s="8"/>
      <c r="U38" s="8"/>
    </row>
    <row r="39" spans="1:21" x14ac:dyDescent="0.35">
      <c r="A39" s="14"/>
      <c r="B39" s="14"/>
      <c r="C39" s="14"/>
      <c r="D39" s="14"/>
      <c r="E39" s="14"/>
      <c r="F39" s="14"/>
      <c r="G39" s="14"/>
      <c r="H39" s="14"/>
      <c r="I39" s="14"/>
      <c r="J39" s="14"/>
      <c r="K39" s="14"/>
      <c r="L39" s="14"/>
      <c r="M39" s="14"/>
      <c r="N39" s="14"/>
      <c r="O39" s="8"/>
      <c r="P39" s="8"/>
      <c r="Q39" s="8"/>
      <c r="R39" s="8"/>
      <c r="S39" s="8"/>
      <c r="T39" s="8"/>
      <c r="U39" s="8"/>
    </row>
    <row r="40" spans="1:21" x14ac:dyDescent="0.35">
      <c r="A40" s="14"/>
      <c r="B40" s="14"/>
      <c r="C40" s="14"/>
      <c r="D40" s="14"/>
      <c r="E40" s="14"/>
      <c r="F40" s="14"/>
      <c r="G40" s="14"/>
      <c r="H40" s="14"/>
      <c r="I40" s="14"/>
      <c r="J40" s="14"/>
      <c r="K40" s="14"/>
      <c r="L40" s="14"/>
      <c r="M40" s="14"/>
      <c r="N40" s="14"/>
      <c r="O40" s="8"/>
      <c r="P40" s="8"/>
      <c r="Q40" s="8"/>
      <c r="R40" s="8"/>
      <c r="S40" s="8"/>
      <c r="T40" s="8"/>
      <c r="U40" s="8"/>
    </row>
    <row r="41" spans="1:21" x14ac:dyDescent="0.35">
      <c r="A41" s="14"/>
      <c r="B41" s="14"/>
      <c r="C41" s="14"/>
      <c r="D41" s="14"/>
      <c r="E41" s="14"/>
      <c r="F41" s="14"/>
      <c r="G41" s="14"/>
      <c r="H41" s="14"/>
      <c r="I41" s="14"/>
      <c r="J41" s="14"/>
      <c r="K41" s="14"/>
      <c r="L41" s="14"/>
      <c r="M41" s="14"/>
      <c r="N41" s="14"/>
      <c r="O41" s="8"/>
      <c r="P41" s="8"/>
      <c r="Q41" s="8"/>
      <c r="R41" s="8"/>
      <c r="S41" s="8"/>
      <c r="T41" s="8"/>
      <c r="U41" s="8"/>
    </row>
    <row r="42" spans="1:21" x14ac:dyDescent="0.35">
      <c r="A42" s="14"/>
      <c r="B42" s="14"/>
      <c r="C42" s="14"/>
      <c r="D42" s="14"/>
      <c r="E42" s="14"/>
      <c r="F42" s="14"/>
      <c r="G42" s="14"/>
      <c r="H42" s="14"/>
      <c r="I42" s="14"/>
      <c r="J42" s="14"/>
      <c r="K42" s="14"/>
      <c r="L42" s="14"/>
      <c r="M42" s="14"/>
      <c r="N42" s="14"/>
      <c r="O42" s="8"/>
      <c r="P42" s="8"/>
      <c r="Q42" s="8"/>
      <c r="R42" s="8"/>
      <c r="S42" s="8"/>
      <c r="T42" s="8"/>
      <c r="U42" s="8"/>
    </row>
    <row r="43" spans="1:21" x14ac:dyDescent="0.35">
      <c r="A43" s="14"/>
      <c r="B43" s="14"/>
      <c r="C43" s="14"/>
      <c r="D43" s="14"/>
      <c r="E43" s="14"/>
      <c r="F43" s="14"/>
      <c r="G43" s="14"/>
      <c r="H43" s="14"/>
      <c r="I43" s="14"/>
      <c r="J43" s="14"/>
      <c r="K43" s="14"/>
      <c r="L43" s="14"/>
      <c r="M43" s="14"/>
      <c r="N43" s="14"/>
      <c r="O43" s="8"/>
      <c r="P43" s="8"/>
      <c r="Q43" s="8"/>
      <c r="R43" s="8"/>
      <c r="S43" s="8"/>
      <c r="T43" s="8"/>
      <c r="U43" s="8"/>
    </row>
    <row r="44" spans="1:21" x14ac:dyDescent="0.35">
      <c r="A44" s="14"/>
      <c r="B44" s="14"/>
      <c r="C44" s="14"/>
      <c r="D44" s="14"/>
      <c r="E44" s="14"/>
      <c r="F44" s="14"/>
      <c r="G44" s="14"/>
      <c r="H44" s="14"/>
      <c r="I44" s="14"/>
      <c r="J44" s="14"/>
      <c r="K44" s="14"/>
      <c r="L44" s="14"/>
      <c r="M44" s="14"/>
      <c r="N44" s="14"/>
      <c r="O44" s="8"/>
      <c r="P44" s="8"/>
      <c r="Q44" s="8"/>
      <c r="R44" s="8"/>
      <c r="S44" s="8"/>
      <c r="T44" s="8"/>
      <c r="U44" s="8"/>
    </row>
    <row r="45" spans="1:21" x14ac:dyDescent="0.35">
      <c r="A45" s="14"/>
      <c r="B45" s="14"/>
      <c r="C45" s="14"/>
      <c r="D45" s="14"/>
      <c r="E45" s="14"/>
      <c r="F45" s="14"/>
      <c r="G45" s="14"/>
      <c r="H45" s="14"/>
      <c r="I45" s="14"/>
      <c r="J45" s="14"/>
      <c r="K45" s="14"/>
      <c r="L45" s="14"/>
      <c r="M45" s="14"/>
      <c r="N45" s="14"/>
      <c r="O45" s="8"/>
      <c r="P45" s="8"/>
      <c r="Q45" s="8"/>
      <c r="R45" s="8"/>
      <c r="S45" s="8"/>
      <c r="T45" s="8"/>
      <c r="U45" s="8"/>
    </row>
    <row r="46" spans="1:21" x14ac:dyDescent="0.35">
      <c r="A46" s="13"/>
      <c r="B46" s="13"/>
      <c r="C46" s="13"/>
      <c r="D46" s="13"/>
      <c r="E46" s="13"/>
      <c r="F46" s="13"/>
      <c r="G46" s="13"/>
      <c r="H46" s="13"/>
      <c r="I46" s="13"/>
      <c r="J46" s="13"/>
      <c r="K46" s="13"/>
      <c r="L46" s="13"/>
      <c r="M46" s="13"/>
      <c r="N46" s="13"/>
    </row>
  </sheetData>
  <sheetProtection algorithmName="SHA-512" hashValue="2pMNDY+KAD4qub61VEoybqGP7j1j0kOHwUdDNTT8qfn1v1lht7aCEDHGocnemayASN5EKShz/ePhmr1lWMrQqA==" saltValue="eJjhh4PjPKO/zcgY/i2R5A==" spinCount="100000"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9F3E2-FAC3-488D-AC64-8A24B184AAA0}">
  <dimension ref="A10:N14"/>
  <sheetViews>
    <sheetView showGridLines="0" workbookViewId="0">
      <selection activeCell="B18" sqref="B18"/>
    </sheetView>
  </sheetViews>
  <sheetFormatPr defaultRowHeight="14.5" x14ac:dyDescent="0.35"/>
  <cols>
    <col min="1" max="1" width="30.1796875" customWidth="1"/>
    <col min="2" max="2" width="27.453125" customWidth="1"/>
    <col min="3" max="3" width="86.1796875" customWidth="1"/>
  </cols>
  <sheetData>
    <row r="10" spans="1:14" ht="29.25" customHeight="1" x14ac:dyDescent="0.35"/>
    <row r="11" spans="1:14" ht="21" customHeight="1" x14ac:dyDescent="0.35">
      <c r="A11" s="32" t="s">
        <v>1</v>
      </c>
      <c r="B11" s="15"/>
      <c r="C11" s="31"/>
      <c r="D11" s="21"/>
      <c r="E11" s="21"/>
      <c r="F11" s="21"/>
      <c r="G11" s="21"/>
      <c r="H11" s="21"/>
      <c r="I11" s="21"/>
      <c r="J11" s="21"/>
      <c r="K11" s="21"/>
      <c r="L11" s="21"/>
      <c r="M11" s="21"/>
      <c r="N11" s="21"/>
    </row>
    <row r="12" spans="1:14" ht="30.75" customHeight="1" x14ac:dyDescent="0.35">
      <c r="A12" s="35" t="s">
        <v>2</v>
      </c>
      <c r="B12" s="35"/>
      <c r="C12" s="36"/>
    </row>
    <row r="13" spans="1:14" x14ac:dyDescent="0.35">
      <c r="A13" s="16"/>
      <c r="B13" s="17" t="s">
        <v>3</v>
      </c>
      <c r="C13" s="17" t="s">
        <v>4</v>
      </c>
    </row>
    <row r="14" spans="1:14" ht="26" x14ac:dyDescent="0.35">
      <c r="A14" s="18" t="s">
        <v>20</v>
      </c>
      <c r="B14" s="19">
        <v>44718</v>
      </c>
      <c r="C14" s="20" t="s">
        <v>5</v>
      </c>
    </row>
  </sheetData>
  <sheetProtection algorithmName="SHA-512" hashValue="SIzbLXBcl4oIAj9IXjqgxGrC/zZ66sJjBS7uZn6SuhinqM9G48GmVn8R8eEF8GopRz2RCBRrUTkyNZ+aDTsCzQ==" saltValue="fGL/uJ5i2jd/NGqhUYDoXg==" spinCount="100000" sheet="1" selectLockedCells="1" selectUnlockedCells="1"/>
  <mergeCells count="1">
    <mergeCell ref="A12:C12"/>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4842E-743C-47A6-AEDE-AD5EFB0993D0}">
  <dimension ref="A1:T31"/>
  <sheetViews>
    <sheetView showGridLines="0" zoomScaleNormal="100" workbookViewId="0">
      <selection activeCell="B9" sqref="B9"/>
    </sheetView>
  </sheetViews>
  <sheetFormatPr defaultRowHeight="14.5" x14ac:dyDescent="0.35"/>
  <cols>
    <col min="1" max="1" width="24.54296875" customWidth="1"/>
    <col min="2" max="2" width="18.81640625" customWidth="1"/>
    <col min="3" max="3" width="24.1796875" customWidth="1"/>
    <col min="4" max="4" width="9.1796875" hidden="1" customWidth="1"/>
    <col min="5" max="5" width="10.1796875" hidden="1" customWidth="1"/>
    <col min="6" max="7" width="9.1796875" hidden="1" customWidth="1"/>
    <col min="8" max="8" width="11.1796875" hidden="1" customWidth="1"/>
    <col min="9" max="13" width="9.1796875" hidden="1" customWidth="1"/>
    <col min="14" max="14" width="0" hidden="1" customWidth="1"/>
  </cols>
  <sheetData>
    <row r="1" spans="1:20" ht="145.5" customHeight="1" x14ac:dyDescent="0.5">
      <c r="A1" s="11"/>
      <c r="B1" s="8"/>
      <c r="C1" s="8"/>
      <c r="D1" s="8"/>
      <c r="E1" s="8"/>
      <c r="F1" s="8"/>
      <c r="G1" s="8"/>
      <c r="H1" s="8"/>
      <c r="I1" s="8"/>
      <c r="J1" s="8"/>
      <c r="K1" s="8"/>
      <c r="L1" s="8"/>
      <c r="M1" s="8"/>
      <c r="N1" s="8"/>
      <c r="O1" s="8"/>
      <c r="P1" s="8"/>
      <c r="Q1" s="8"/>
      <c r="R1" s="8"/>
      <c r="S1" s="8"/>
      <c r="T1" s="8"/>
    </row>
    <row r="2" spans="1:20" ht="18.75" customHeight="1" x14ac:dyDescent="0.35">
      <c r="A2" s="10"/>
      <c r="B2" s="8"/>
      <c r="C2" s="8"/>
      <c r="D2" s="8"/>
      <c r="E2" s="8"/>
      <c r="F2" s="8"/>
      <c r="G2" s="8"/>
      <c r="H2" s="8"/>
      <c r="I2" s="8"/>
      <c r="J2" s="8"/>
      <c r="K2" s="8"/>
      <c r="L2" s="8"/>
      <c r="M2" s="8"/>
      <c r="N2" s="8"/>
      <c r="O2" s="8"/>
      <c r="P2" s="8"/>
      <c r="Q2" s="8"/>
      <c r="R2" s="8"/>
      <c r="S2" s="8"/>
      <c r="T2" s="8"/>
    </row>
    <row r="3" spans="1:20" ht="43.5" customHeight="1" x14ac:dyDescent="0.35">
      <c r="A3" s="44" t="s">
        <v>6</v>
      </c>
      <c r="B3" s="39"/>
      <c r="C3" s="22">
        <f>LOOKUP(F23,L4:M9,M4:M9)</f>
        <v>0</v>
      </c>
      <c r="N3" s="8"/>
      <c r="O3" s="8"/>
      <c r="P3" s="8"/>
      <c r="Q3" s="8"/>
      <c r="R3" s="8"/>
      <c r="S3" s="8"/>
      <c r="T3" s="8"/>
    </row>
    <row r="4" spans="1:20" ht="36" customHeight="1" x14ac:dyDescent="0.35">
      <c r="A4" s="37" t="s">
        <v>7</v>
      </c>
      <c r="B4" s="38"/>
      <c r="C4" s="39"/>
      <c r="L4">
        <v>0</v>
      </c>
      <c r="M4">
        <v>0</v>
      </c>
      <c r="N4" s="8"/>
      <c r="O4" s="8"/>
      <c r="P4" s="8"/>
      <c r="Q4" s="8"/>
      <c r="R4" s="8"/>
      <c r="S4" s="8"/>
      <c r="T4" s="8"/>
    </row>
    <row r="5" spans="1:20" ht="19.5" customHeight="1" x14ac:dyDescent="0.35">
      <c r="A5" s="46" t="s">
        <v>8</v>
      </c>
      <c r="B5" s="38" t="s">
        <v>9</v>
      </c>
      <c r="C5" s="39"/>
      <c r="N5" s="8"/>
      <c r="O5" s="8"/>
      <c r="P5" s="8"/>
      <c r="Q5" s="8"/>
      <c r="R5" s="8"/>
      <c r="S5" s="8"/>
      <c r="T5" s="8"/>
    </row>
    <row r="6" spans="1:20" ht="34.5" customHeight="1" x14ac:dyDescent="0.35">
      <c r="A6" s="47"/>
      <c r="B6" s="23" t="s">
        <v>10</v>
      </c>
      <c r="C6" s="22" t="s">
        <v>11</v>
      </c>
      <c r="L6">
        <v>20</v>
      </c>
      <c r="M6">
        <v>1</v>
      </c>
      <c r="N6" s="8"/>
      <c r="O6" s="8"/>
      <c r="P6" s="8"/>
      <c r="Q6" s="8"/>
      <c r="S6" s="8"/>
      <c r="T6" s="8"/>
    </row>
    <row r="7" spans="1:20" x14ac:dyDescent="0.35">
      <c r="A7" s="24" t="s">
        <v>12</v>
      </c>
      <c r="B7" s="26"/>
      <c r="C7" s="26"/>
      <c r="D7">
        <f>B7*6</f>
        <v>0</v>
      </c>
      <c r="E7">
        <f>C7*4</f>
        <v>0</v>
      </c>
      <c r="L7">
        <v>40</v>
      </c>
      <c r="M7">
        <v>2</v>
      </c>
      <c r="N7" s="8"/>
      <c r="O7" s="8"/>
      <c r="P7" s="8"/>
      <c r="Q7" s="8"/>
      <c r="R7" s="8"/>
      <c r="S7" s="8"/>
      <c r="T7" s="8"/>
    </row>
    <row r="8" spans="1:20" x14ac:dyDescent="0.35">
      <c r="A8" s="24" t="s">
        <v>13</v>
      </c>
      <c r="B8" s="34"/>
      <c r="C8" s="27"/>
      <c r="D8">
        <f>B8*5</f>
        <v>0</v>
      </c>
      <c r="E8">
        <f>C8*3</f>
        <v>0</v>
      </c>
      <c r="L8">
        <v>60</v>
      </c>
      <c r="M8">
        <v>3</v>
      </c>
      <c r="N8" s="8"/>
      <c r="O8" s="8"/>
      <c r="P8" s="8"/>
      <c r="Q8" s="8"/>
      <c r="R8" s="8"/>
      <c r="S8" s="8"/>
      <c r="T8" s="8"/>
    </row>
    <row r="9" spans="1:20" x14ac:dyDescent="0.35">
      <c r="A9" s="24" t="s">
        <v>14</v>
      </c>
      <c r="B9" s="27"/>
      <c r="C9" s="27"/>
      <c r="D9">
        <f>B9*4</f>
        <v>0</v>
      </c>
      <c r="E9">
        <f>C9*2</f>
        <v>0</v>
      </c>
      <c r="L9">
        <v>80</v>
      </c>
      <c r="M9">
        <v>4</v>
      </c>
      <c r="N9" s="8"/>
      <c r="O9" s="8"/>
      <c r="P9" s="8"/>
      <c r="Q9" s="8"/>
      <c r="R9" s="8"/>
      <c r="S9" s="8"/>
      <c r="T9" s="8"/>
    </row>
    <row r="10" spans="1:20" x14ac:dyDescent="0.35">
      <c r="A10" s="24" t="s">
        <v>15</v>
      </c>
      <c r="B10" s="27"/>
      <c r="C10" s="27"/>
      <c r="D10" s="1">
        <f>B10*3</f>
        <v>0</v>
      </c>
      <c r="E10" s="2">
        <f>C10*1</f>
        <v>0</v>
      </c>
      <c r="N10" s="8"/>
      <c r="O10" s="8"/>
      <c r="P10" s="8"/>
      <c r="Q10" s="8"/>
      <c r="R10" s="8"/>
      <c r="S10" s="8"/>
      <c r="T10" s="8"/>
    </row>
    <row r="11" spans="1:20" x14ac:dyDescent="0.35">
      <c r="A11" s="30"/>
      <c r="B11" s="43"/>
      <c r="C11" s="43"/>
      <c r="D11">
        <f>SUM(D7:D10)</f>
        <v>0</v>
      </c>
      <c r="E11">
        <f>SUM(E7:E10)</f>
        <v>0</v>
      </c>
      <c r="F11" s="3">
        <f>SUM(D11:E11)</f>
        <v>0</v>
      </c>
      <c r="N11" s="8"/>
      <c r="O11" s="8"/>
      <c r="P11" s="8"/>
      <c r="Q11" s="8"/>
      <c r="R11" s="8"/>
      <c r="S11" s="8"/>
      <c r="T11" s="8"/>
    </row>
    <row r="12" spans="1:20" x14ac:dyDescent="0.35">
      <c r="A12" s="29"/>
      <c r="B12" s="29"/>
      <c r="C12" s="29"/>
      <c r="H12" t="s">
        <v>16</v>
      </c>
      <c r="N12" s="8"/>
      <c r="O12" s="8"/>
      <c r="P12" s="8"/>
      <c r="Q12" s="8"/>
      <c r="R12" s="8"/>
      <c r="S12" s="8"/>
      <c r="T12" s="8"/>
    </row>
    <row r="13" spans="1:20" x14ac:dyDescent="0.35">
      <c r="A13" s="29"/>
      <c r="B13" s="29"/>
      <c r="C13" s="29"/>
      <c r="N13" s="8"/>
      <c r="O13" s="8"/>
      <c r="P13" s="8"/>
      <c r="Q13" s="8"/>
      <c r="R13" s="8"/>
      <c r="S13" s="8"/>
      <c r="T13" s="8"/>
    </row>
    <row r="14" spans="1:20" x14ac:dyDescent="0.35">
      <c r="A14" s="40" t="s">
        <v>17</v>
      </c>
      <c r="B14" s="41"/>
      <c r="C14" s="42"/>
      <c r="H14" s="7" t="str">
        <f>IF(F23&gt;80,4,"-")</f>
        <v>-</v>
      </c>
      <c r="N14" s="8"/>
      <c r="O14" s="8"/>
      <c r="P14" s="8"/>
      <c r="Q14" s="8"/>
      <c r="R14" s="8"/>
      <c r="S14" s="8"/>
      <c r="T14" s="8"/>
    </row>
    <row r="15" spans="1:20" ht="15" customHeight="1" x14ac:dyDescent="0.35">
      <c r="A15" s="46" t="s">
        <v>8</v>
      </c>
      <c r="B15" s="44" t="s">
        <v>9</v>
      </c>
      <c r="C15" s="39"/>
      <c r="H15" s="7"/>
      <c r="N15" s="8"/>
      <c r="O15" s="8"/>
      <c r="P15" s="8"/>
      <c r="Q15" s="8"/>
      <c r="R15" s="8"/>
      <c r="S15" s="8"/>
      <c r="T15" s="8"/>
    </row>
    <row r="16" spans="1:20" ht="30.75" customHeight="1" x14ac:dyDescent="0.35">
      <c r="A16" s="47"/>
      <c r="B16" s="22" t="s">
        <v>10</v>
      </c>
      <c r="C16" s="22" t="s">
        <v>11</v>
      </c>
      <c r="H16" s="6" t="str">
        <f>IF(60&lt;F23,3,"-")</f>
        <v>-</v>
      </c>
      <c r="N16" s="8"/>
      <c r="O16" s="8"/>
      <c r="P16" s="8"/>
      <c r="Q16" s="8"/>
      <c r="R16" s="8"/>
      <c r="S16" s="8"/>
      <c r="T16" s="8"/>
    </row>
    <row r="17" spans="1:20" x14ac:dyDescent="0.35">
      <c r="A17" s="24" t="s">
        <v>12</v>
      </c>
      <c r="B17" s="26"/>
      <c r="C17" s="26"/>
      <c r="D17">
        <f>B17*7</f>
        <v>0</v>
      </c>
      <c r="E17">
        <f>C17*5</f>
        <v>0</v>
      </c>
      <c r="H17" s="4" t="str">
        <f>IF(40&lt;F23,2,"-")</f>
        <v>-</v>
      </c>
      <c r="N17" s="8"/>
      <c r="O17" s="8"/>
      <c r="P17" s="8"/>
      <c r="Q17" s="8"/>
      <c r="R17" s="8"/>
      <c r="S17" s="8"/>
      <c r="T17" s="8"/>
    </row>
    <row r="18" spans="1:20" ht="15" thickBot="1" x14ac:dyDescent="0.4">
      <c r="A18" s="24" t="s">
        <v>13</v>
      </c>
      <c r="B18" s="27"/>
      <c r="C18" s="27"/>
      <c r="D18">
        <f>B18*6</f>
        <v>0</v>
      </c>
      <c r="E18">
        <f>C18*4</f>
        <v>0</v>
      </c>
      <c r="H18" s="5" t="str">
        <f>IF(20&lt;F23,1,"-")</f>
        <v>-</v>
      </c>
      <c r="N18" s="8"/>
      <c r="O18" s="8"/>
      <c r="P18" s="8"/>
      <c r="Q18" s="8"/>
      <c r="R18" s="8"/>
      <c r="S18" s="8"/>
      <c r="T18" s="8"/>
    </row>
    <row r="19" spans="1:20" x14ac:dyDescent="0.35">
      <c r="A19" s="25" t="s">
        <v>14</v>
      </c>
      <c r="B19" s="28"/>
      <c r="C19" s="28"/>
      <c r="D19">
        <f>B19*5</f>
        <v>0</v>
      </c>
      <c r="E19">
        <f>C19*3</f>
        <v>0</v>
      </c>
      <c r="N19" s="8"/>
      <c r="O19" s="8"/>
      <c r="P19" s="8"/>
      <c r="Q19" s="8"/>
      <c r="R19" s="8"/>
      <c r="S19" s="8"/>
      <c r="T19" s="8"/>
    </row>
    <row r="20" spans="1:20" x14ac:dyDescent="0.35">
      <c r="A20" s="24" t="s">
        <v>15</v>
      </c>
      <c r="B20" s="27"/>
      <c r="C20" s="27"/>
      <c r="D20" s="1">
        <f>B20*4</f>
        <v>0</v>
      </c>
      <c r="E20" s="2">
        <f>C20*2</f>
        <v>0</v>
      </c>
      <c r="N20" s="8"/>
      <c r="O20" s="8"/>
      <c r="P20" s="8"/>
      <c r="Q20" s="8"/>
      <c r="R20" s="8"/>
      <c r="S20" s="8"/>
      <c r="T20" s="8"/>
    </row>
    <row r="21" spans="1:20" x14ac:dyDescent="0.35">
      <c r="A21" s="30"/>
      <c r="B21" s="43"/>
      <c r="C21" s="43"/>
      <c r="D21">
        <f>SUM(D17:D20)</f>
        <v>0</v>
      </c>
      <c r="E21">
        <f>SUM(E17:E20)</f>
        <v>0</v>
      </c>
      <c r="F21" s="3">
        <f>SUM(D21:E21)</f>
        <v>0</v>
      </c>
      <c r="N21" s="8"/>
      <c r="O21" s="8"/>
      <c r="P21" s="8"/>
      <c r="Q21" s="8"/>
      <c r="R21" s="8"/>
      <c r="S21" s="8"/>
      <c r="T21" s="8"/>
    </row>
    <row r="22" spans="1:20" x14ac:dyDescent="0.35">
      <c r="A22" s="8"/>
      <c r="B22" s="8"/>
      <c r="C22" s="8"/>
      <c r="D22" s="8"/>
      <c r="E22" s="8"/>
      <c r="F22" s="8"/>
      <c r="G22" s="8"/>
      <c r="H22" s="8"/>
      <c r="I22" s="8"/>
      <c r="J22" s="8"/>
      <c r="K22" s="8"/>
      <c r="L22" s="8"/>
      <c r="M22" s="8"/>
      <c r="N22" s="8"/>
      <c r="O22" s="8"/>
      <c r="P22" s="8"/>
      <c r="Q22" s="8"/>
      <c r="R22" s="8"/>
      <c r="S22" s="8"/>
      <c r="T22" s="8"/>
    </row>
    <row r="23" spans="1:20" x14ac:dyDescent="0.35">
      <c r="A23" s="8"/>
      <c r="B23" s="8"/>
      <c r="C23" s="8"/>
      <c r="D23" s="45" t="s">
        <v>18</v>
      </c>
      <c r="E23" s="45"/>
      <c r="F23" s="9">
        <f>F21+F11</f>
        <v>0</v>
      </c>
      <c r="G23" s="8"/>
      <c r="H23" s="8"/>
      <c r="I23" s="8" t="s">
        <v>19</v>
      </c>
      <c r="J23" s="8"/>
      <c r="K23" s="8"/>
      <c r="L23" s="8"/>
      <c r="M23" s="8"/>
      <c r="N23" s="8"/>
      <c r="O23" s="8"/>
      <c r="P23" s="8"/>
      <c r="Q23" s="8"/>
      <c r="R23" s="8"/>
      <c r="S23" s="8"/>
      <c r="T23" s="8"/>
    </row>
    <row r="24" spans="1:20" x14ac:dyDescent="0.35">
      <c r="A24" s="8"/>
      <c r="B24" s="8"/>
      <c r="C24" s="8"/>
      <c r="D24" s="8"/>
      <c r="E24" s="8"/>
      <c r="F24" s="8"/>
      <c r="G24" s="8"/>
      <c r="H24" s="8"/>
      <c r="I24" s="8"/>
      <c r="J24" s="8"/>
      <c r="K24" s="8"/>
      <c r="L24" s="8"/>
      <c r="M24" s="8"/>
      <c r="N24" s="8"/>
      <c r="O24" s="8"/>
      <c r="P24" s="8"/>
      <c r="Q24" s="8"/>
      <c r="R24" s="8"/>
      <c r="S24" s="8"/>
      <c r="T24" s="8"/>
    </row>
    <row r="25" spans="1:20" x14ac:dyDescent="0.35">
      <c r="A25" s="8"/>
      <c r="B25" s="8"/>
      <c r="C25" s="8"/>
      <c r="D25" s="8"/>
      <c r="E25" s="8"/>
      <c r="F25" s="8"/>
      <c r="G25" s="8"/>
      <c r="H25" s="8"/>
      <c r="I25" s="8"/>
      <c r="J25" s="8"/>
      <c r="K25" s="8"/>
      <c r="L25" s="8"/>
      <c r="M25" s="8"/>
      <c r="N25" s="8"/>
      <c r="O25" s="8"/>
      <c r="P25" s="8"/>
      <c r="Q25" s="8"/>
      <c r="R25" s="8"/>
      <c r="S25" s="8"/>
      <c r="T25" s="8"/>
    </row>
    <row r="26" spans="1:20" x14ac:dyDescent="0.35">
      <c r="A26" s="8"/>
      <c r="B26" s="8"/>
      <c r="C26" s="8"/>
      <c r="D26" s="8"/>
      <c r="E26" s="8"/>
      <c r="F26" s="8"/>
      <c r="G26" s="8"/>
      <c r="H26" s="8"/>
      <c r="I26" s="8"/>
      <c r="J26" s="8"/>
      <c r="K26" s="8"/>
      <c r="L26" s="8"/>
      <c r="M26" s="8"/>
      <c r="N26" s="8"/>
      <c r="O26" s="8"/>
      <c r="P26" s="8"/>
      <c r="Q26" s="8"/>
      <c r="R26" s="8"/>
      <c r="S26" s="8"/>
      <c r="T26" s="8"/>
    </row>
    <row r="27" spans="1:20" x14ac:dyDescent="0.35">
      <c r="A27" s="8"/>
      <c r="B27" s="8"/>
      <c r="C27" s="8"/>
      <c r="D27" s="8"/>
      <c r="E27" s="8"/>
      <c r="F27" s="8"/>
      <c r="G27" s="8"/>
      <c r="H27" s="8"/>
      <c r="I27" s="8"/>
      <c r="J27" s="8"/>
      <c r="K27" s="8"/>
      <c r="L27" s="8"/>
      <c r="M27" s="8"/>
      <c r="N27" s="8"/>
      <c r="O27" s="8"/>
      <c r="P27" s="8"/>
      <c r="Q27" s="8"/>
      <c r="R27" s="8"/>
      <c r="S27" s="8"/>
      <c r="T27" s="8"/>
    </row>
    <row r="28" spans="1:20" x14ac:dyDescent="0.35">
      <c r="A28" s="8"/>
      <c r="B28" s="8"/>
      <c r="C28" s="8"/>
      <c r="D28" s="8"/>
      <c r="E28" s="8"/>
      <c r="F28" s="8"/>
      <c r="G28" s="8"/>
      <c r="H28" s="8"/>
      <c r="I28" s="8"/>
      <c r="J28" s="8"/>
      <c r="K28" s="8"/>
      <c r="L28" s="8"/>
      <c r="M28" s="8"/>
      <c r="N28" s="8"/>
      <c r="O28" s="8"/>
      <c r="P28" s="8"/>
      <c r="Q28" s="8"/>
      <c r="R28" s="8"/>
      <c r="S28" s="8"/>
      <c r="T28" s="8"/>
    </row>
    <row r="29" spans="1:20" x14ac:dyDescent="0.35">
      <c r="A29" s="8"/>
      <c r="B29" s="8"/>
      <c r="C29" s="8"/>
      <c r="D29" s="8"/>
      <c r="E29" s="8"/>
      <c r="F29" s="8"/>
      <c r="G29" s="8"/>
      <c r="H29" s="8"/>
      <c r="I29" s="8"/>
      <c r="J29" s="8"/>
      <c r="K29" s="8"/>
      <c r="L29" s="8"/>
      <c r="M29" s="8"/>
      <c r="N29" s="8"/>
      <c r="O29" s="8"/>
      <c r="P29" s="8"/>
      <c r="Q29" s="8"/>
      <c r="R29" s="8"/>
      <c r="S29" s="8"/>
      <c r="T29" s="8"/>
    </row>
    <row r="30" spans="1:20" x14ac:dyDescent="0.35">
      <c r="A30" s="8"/>
      <c r="B30" s="8"/>
      <c r="C30" s="8"/>
      <c r="D30" s="8"/>
      <c r="E30" s="8"/>
      <c r="F30" s="8"/>
      <c r="G30" s="8"/>
      <c r="H30" s="8"/>
      <c r="I30" s="8"/>
      <c r="J30" s="8"/>
      <c r="K30" s="8"/>
      <c r="L30" s="8"/>
      <c r="M30" s="8"/>
      <c r="N30" s="8"/>
      <c r="O30" s="8"/>
      <c r="P30" s="8"/>
      <c r="Q30" s="8"/>
      <c r="R30" s="8"/>
      <c r="S30" s="8"/>
      <c r="T30" s="8"/>
    </row>
    <row r="31" spans="1:20" x14ac:dyDescent="0.35">
      <c r="A31" s="8"/>
      <c r="B31" s="8"/>
      <c r="C31" s="8"/>
      <c r="D31" s="8"/>
      <c r="E31" s="8"/>
      <c r="F31" s="8"/>
      <c r="G31" s="8"/>
      <c r="H31" s="8"/>
      <c r="I31" s="8"/>
      <c r="J31" s="8"/>
      <c r="K31" s="8"/>
      <c r="L31" s="8"/>
      <c r="M31" s="8"/>
      <c r="N31" s="8"/>
      <c r="O31" s="8"/>
      <c r="P31" s="8"/>
      <c r="Q31" s="8"/>
      <c r="R31" s="8"/>
      <c r="S31" s="8"/>
      <c r="T31" s="8"/>
    </row>
  </sheetData>
  <sheetProtection algorithmName="SHA-512" hashValue="Q9axeoBcQeUnd4A3MaEknoSjAl0nDI43tfJ9W/RQx4fhfL+R1/IaLGsTsye85jzutCnwC+3agn2Gfqy62ew7LA==" saltValue="twbuFlKtQdunB4+y7WBe8A==" spinCount="100000" sheet="1" objects="1" scenarios="1"/>
  <mergeCells count="10">
    <mergeCell ref="A4:C4"/>
    <mergeCell ref="A14:C14"/>
    <mergeCell ref="B11:C11"/>
    <mergeCell ref="A3:B3"/>
    <mergeCell ref="D23:E23"/>
    <mergeCell ref="B5:C5"/>
    <mergeCell ref="A5:A6"/>
    <mergeCell ref="B15:C15"/>
    <mergeCell ref="A15:A16"/>
    <mergeCell ref="B21:C21"/>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9cee579-4e2a-4f9b-aa8c-524f1856ed66" xsi:nil="true"/>
    <lcf76f155ced4ddcb4097134ff3c332f xmlns="039355f5-e425-45e4-a2e4-66646ac4965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EDB9C90B9D2164D8912691232D18543" ma:contentTypeVersion="17" ma:contentTypeDescription="Create a new document." ma:contentTypeScope="" ma:versionID="b10c90303ebff0e7c77b816fd84f77d1">
  <xsd:schema xmlns:xsd="http://www.w3.org/2001/XMLSchema" xmlns:xs="http://www.w3.org/2001/XMLSchema" xmlns:p="http://schemas.microsoft.com/office/2006/metadata/properties" xmlns:ns2="039355f5-e425-45e4-a2e4-66646ac4965c" xmlns:ns3="69cee579-4e2a-4f9b-aa8c-524f1856ed66" targetNamespace="http://schemas.microsoft.com/office/2006/metadata/properties" ma:root="true" ma:fieldsID="bad47aae9d65d7d007190edd2bf29d6f" ns2:_="" ns3:_="">
    <xsd:import namespace="039355f5-e425-45e4-a2e4-66646ac4965c"/>
    <xsd:import namespace="69cee579-4e2a-4f9b-aa8c-524f1856ed6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9355f5-e425-45e4-a2e4-66646ac496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f39ea20-3bab-4327-8f6b-3db4142d071e"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cee579-4e2a-4f9b-aa8c-524f1856ed6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4df88ce-abf2-4add-be39-c173c7881d41}" ma:internalName="TaxCatchAll" ma:showField="CatchAllData" ma:web="69cee579-4e2a-4f9b-aa8c-524f1856ed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0C7E59-E45B-4E2C-BC8D-1E5D73674D0F}">
  <ds:schemaRefs>
    <ds:schemaRef ds:uri="http://schemas.microsoft.com/sharepoint/v3/contenttype/forms"/>
  </ds:schemaRefs>
</ds:datastoreItem>
</file>

<file path=customXml/itemProps2.xml><?xml version="1.0" encoding="utf-8"?>
<ds:datastoreItem xmlns:ds="http://schemas.openxmlformats.org/officeDocument/2006/customXml" ds:itemID="{1088F424-9035-4F5C-B6AC-794DBCC5D187}">
  <ds:schemaRefs>
    <ds:schemaRef ds:uri="http://schemas.microsoft.com/office/2006/documentManagement/types"/>
    <ds:schemaRef ds:uri="http://purl.org/dc/terms/"/>
    <ds:schemaRef ds:uri="http://purl.org/dc/elements/1.1/"/>
    <ds:schemaRef ds:uri="a5091d4f-8901-46df-85f4-029614b39d2e"/>
    <ds:schemaRef ds:uri="http://www.w3.org/XML/1998/namespace"/>
    <ds:schemaRef ds:uri="http://schemas.openxmlformats.org/package/2006/metadata/core-properties"/>
    <ds:schemaRef ds:uri="http://schemas.microsoft.com/office/infopath/2007/PartnerControls"/>
    <ds:schemaRef ds:uri="52985c86-f8c2-4ffb-9ed4-056f10e7bf9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7FE2CD6-7C51-4490-8BB6-A3D2969A9E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Change Log</vt:lpstr>
      <vt:lpstr>Calculator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Volunteer</dc:creator>
  <cp:keywords/>
  <dc:description/>
  <cp:lastModifiedBy>Bhumika Mistry</cp:lastModifiedBy>
  <cp:revision/>
  <dcterms:created xsi:type="dcterms:W3CDTF">2019-03-18T01:31:43Z</dcterms:created>
  <dcterms:modified xsi:type="dcterms:W3CDTF">2022-06-08T03:02:14Z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0x010100AEDB9C90B9D2164D8912691232D18543</vt:lpwstr>
  </property>
  <property fmtid="{D5CDD505-2E9C-101B-9397-08002B2CF9AE}" pid="3" name="MediaServiceImageTags">
    <vt:lpwstr/>
  </property>
</Properties>
</file>