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codeName="ThisWorkbook" defaultThemeVersion="124226"/>
  <mc:AlternateContent xmlns:mc="http://schemas.openxmlformats.org/markup-compatibility/2006">
    <mc:Choice Requires="x15">
      <x15ac:absPath xmlns:x15ac="http://schemas.microsoft.com/office/spreadsheetml/2010/11/ac" url="https://nzgbc.sharepoint.com/sites/GreenStarTeamSite/DAB/Shared Documents/05_Interiors/02 Tool Review &amp; Development/04 NZv1.1/07 Calculator &amp; Guides/Calculator Guides NZv1.1/Calculators/"/>
    </mc:Choice>
  </mc:AlternateContent>
  <xr:revisionPtr revIDLastSave="109" documentId="13_ncr:1_{16ED579B-5C0D-4526-A911-25C4581D62D5}" xr6:coauthVersionLast="47" xr6:coauthVersionMax="47" xr10:uidLastSave="{36233E85-F3C0-4B84-8CFD-FC49E79E57BE}"/>
  <workbookProtection workbookPassword="E6B1" lockStructure="1"/>
  <bookViews>
    <workbookView xWindow="28680" yWindow="-120" windowWidth="29040" windowHeight="15840" xr2:uid="{00000000-000D-0000-FFFF-FFFF00000000}"/>
  </bookViews>
  <sheets>
    <sheet name="Disclaimer" sheetId="1" r:id="rId1"/>
    <sheet name="Change Log" sheetId="2" r:id="rId2"/>
    <sheet name="Guidance" sheetId="3" r:id="rId3"/>
    <sheet name="Sustainable Products" sheetId="4" r:id="rId4"/>
  </sheets>
  <definedNames>
    <definedName name="Z_14437BDE_96DE_4699_97E9_4C51A48F5CD3_.wvu.Cols" localSheetId="2" hidden="1">Guidance!$J:$K</definedName>
  </definedNames>
  <calcPr calcId="191028"/>
  <customWorkbookViews>
    <customWorkbookView name="Simon Ng - Personal View" guid="{14437BDE-96DE-4699-97E9-4C51A48F5CD3}" mergeInterval="0" personalView="1" maximized="1" xWindow="-4" yWindow="-4" windowWidth="1928" windowHeight="1164"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8" i="4" l="1"/>
  <c r="G58" i="4" s="1"/>
  <c r="E57" i="4"/>
  <c r="G57" i="4" s="1"/>
  <c r="E39" i="4"/>
  <c r="G39" i="4" s="1"/>
  <c r="E38" i="4"/>
  <c r="G38" i="4" s="1"/>
  <c r="E37" i="4"/>
  <c r="G37" i="4" s="1"/>
  <c r="E36" i="4"/>
  <c r="G36" i="4" s="1"/>
  <c r="E35" i="4"/>
  <c r="G35" i="4" s="1"/>
  <c r="E34" i="4"/>
  <c r="G34" i="4" s="1"/>
  <c r="E33" i="4"/>
  <c r="G33" i="4" s="1"/>
  <c r="E32" i="4"/>
  <c r="G32" i="4" s="1"/>
  <c r="E31" i="4"/>
  <c r="G31" i="4" s="1"/>
  <c r="E30" i="4"/>
  <c r="G30" i="4" s="1"/>
  <c r="E29" i="4"/>
  <c r="G29" i="4" s="1"/>
  <c r="E28" i="4"/>
  <c r="G28" i="4" s="1"/>
  <c r="E27" i="4"/>
  <c r="G27" i="4" s="1"/>
  <c r="E26" i="4"/>
  <c r="G26" i="4" s="1"/>
  <c r="E25" i="4"/>
  <c r="G25" i="4" s="1"/>
  <c r="E24" i="4"/>
  <c r="G24" i="4" s="1"/>
  <c r="E23" i="4"/>
  <c r="G23" i="4" s="1"/>
  <c r="E22" i="4"/>
  <c r="G22" i="4" s="1"/>
  <c r="E21" i="4"/>
  <c r="G21" i="4" s="1"/>
  <c r="E60" i="4" l="1"/>
  <c r="G60" i="4" s="1"/>
  <c r="E59" i="4"/>
  <c r="G59" i="4" s="1"/>
  <c r="E56" i="4"/>
  <c r="G56" i="4" s="1"/>
  <c r="E55" i="4"/>
  <c r="G55" i="4" s="1"/>
  <c r="E54" i="4"/>
  <c r="G54" i="4" s="1"/>
  <c r="E53" i="4"/>
  <c r="G53" i="4" s="1"/>
  <c r="E52" i="4"/>
  <c r="G52" i="4" s="1"/>
  <c r="E51" i="4"/>
  <c r="G51" i="4" s="1"/>
  <c r="E50" i="4"/>
  <c r="G50" i="4" s="1"/>
  <c r="E49" i="4"/>
  <c r="G49" i="4" s="1"/>
  <c r="E48" i="4"/>
  <c r="G48" i="4" s="1"/>
  <c r="E47" i="4"/>
  <c r="G47" i="4" s="1"/>
  <c r="E46" i="4"/>
  <c r="G46" i="4" s="1"/>
  <c r="E45" i="4"/>
  <c r="G45" i="4" s="1"/>
  <c r="E44" i="4"/>
  <c r="G44" i="4" s="1"/>
  <c r="E43" i="4"/>
  <c r="G43" i="4" s="1"/>
  <c r="E42" i="4"/>
  <c r="G42" i="4" s="1"/>
  <c r="E41" i="4"/>
  <c r="G41" i="4" s="1"/>
  <c r="E40" i="4"/>
  <c r="G40" i="4" s="1"/>
  <c r="E9" i="4"/>
  <c r="G9" i="4" s="1"/>
  <c r="E10" i="4"/>
  <c r="G10" i="4" s="1"/>
  <c r="E11" i="4"/>
  <c r="G11" i="4" s="1"/>
  <c r="E12" i="4"/>
  <c r="G12" i="4" s="1"/>
  <c r="E13" i="4"/>
  <c r="G13" i="4" s="1"/>
  <c r="E14" i="4"/>
  <c r="G14" i="4" s="1"/>
  <c r="E15" i="4"/>
  <c r="G15" i="4" s="1"/>
  <c r="E16" i="4"/>
  <c r="G16" i="4" s="1"/>
  <c r="E17" i="4"/>
  <c r="G17" i="4" s="1"/>
  <c r="E18" i="4"/>
  <c r="G18" i="4" s="1"/>
  <c r="E19" i="4"/>
  <c r="G19" i="4" s="1"/>
  <c r="E20" i="4"/>
  <c r="G20" i="4" s="1"/>
  <c r="E61" i="4"/>
  <c r="G61" i="4" s="1"/>
  <c r="E62" i="4"/>
  <c r="G62" i="4" s="1"/>
  <c r="E63" i="4"/>
  <c r="G63" i="4" s="1"/>
  <c r="E64" i="4"/>
  <c r="G64" i="4" s="1"/>
  <c r="E65" i="4"/>
  <c r="G65" i="4" s="1"/>
  <c r="E66" i="4"/>
  <c r="G66" i="4" s="1"/>
  <c r="E67" i="4"/>
  <c r="G67" i="4" s="1"/>
  <c r="E68" i="4"/>
  <c r="G68" i="4" s="1"/>
  <c r="E69" i="4"/>
  <c r="G69" i="4" s="1"/>
  <c r="E70" i="4"/>
  <c r="G70" i="4" s="1"/>
  <c r="E71" i="4"/>
  <c r="G71" i="4" s="1"/>
  <c r="E72" i="4"/>
  <c r="G72" i="4" s="1"/>
  <c r="E73" i="4"/>
  <c r="G73" i="4" s="1"/>
  <c r="E74" i="4"/>
  <c r="G74" i="4" s="1"/>
  <c r="E75" i="4"/>
  <c r="G75" i="4" s="1"/>
  <c r="E76" i="4"/>
  <c r="G76" i="4" s="1"/>
  <c r="E77" i="4"/>
  <c r="G77" i="4" s="1"/>
  <c r="E78" i="4"/>
  <c r="G78" i="4" s="1"/>
  <c r="E8" i="4"/>
  <c r="G8" i="4" s="1"/>
  <c r="G79" i="4" l="1"/>
  <c r="C4" i="4" s="1"/>
  <c r="G4" i="4" s="1"/>
  <c r="G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Karl Desai</author>
  </authors>
  <commentList>
    <comment ref="G4" authorId="0" shapeId="0" xr:uid="{00000000-0006-0000-0300-000001000000}">
      <text>
        <r>
          <rPr>
            <sz val="10"/>
            <color indexed="81"/>
            <rFont val="Tahoma"/>
            <family val="2"/>
          </rPr>
          <t>This is the 'Project Sustainability Value' divided by the project's 'Total Cost of Products'.</t>
        </r>
      </text>
    </comment>
    <comment ref="J9" authorId="0" shapeId="0" xr:uid="{00000000-0006-0000-0300-000002000000}">
      <text>
        <r>
          <rPr>
            <sz val="10"/>
            <color indexed="81"/>
            <rFont val="Tahoma"/>
            <family val="2"/>
          </rPr>
          <t xml:space="preserve">When a product specified has recycled content, please enter the percentage of the product which is recycled. 
For example, if a product is 75% is recycled, enter 0.75.
</t>
        </r>
      </text>
    </comment>
  </commentList>
</comments>
</file>

<file path=xl/sharedStrings.xml><?xml version="1.0" encoding="utf-8"?>
<sst xmlns="http://schemas.openxmlformats.org/spreadsheetml/2006/main" count="72" uniqueCount="54">
  <si>
    <t xml:space="preserve">   Disclaimer, Authorisation and Acknowledgment </t>
  </si>
  <si>
    <t>Change Log</t>
  </si>
  <si>
    <t>Calculator Release</t>
  </si>
  <si>
    <t>Summary of Changes</t>
  </si>
  <si>
    <t>Green Star - Interiors Submission Guidelines Version 1.0</t>
  </si>
  <si>
    <t>Initial Release</t>
  </si>
  <si>
    <t>Green Star - Interiors Submission Guidelines Version 1.1</t>
  </si>
  <si>
    <t>v1.1 Release</t>
  </si>
  <si>
    <t>Date</t>
  </si>
  <si>
    <t>Author</t>
  </si>
  <si>
    <t>Summary of Changes - INTERNAL USE ONLY</t>
  </si>
  <si>
    <t>Release Number</t>
  </si>
  <si>
    <t>Reviewer</t>
  </si>
  <si>
    <t>Approver</t>
  </si>
  <si>
    <t>Sheet</t>
  </si>
  <si>
    <t>Range</t>
  </si>
  <si>
    <t>New
Value</t>
  </si>
  <si>
    <t>Old
Value</t>
  </si>
  <si>
    <t>Comments</t>
  </si>
  <si>
    <t>Sustainable Products</t>
  </si>
  <si>
    <t>J9</t>
  </si>
  <si>
    <t>User Input</t>
  </si>
  <si>
    <t>N13</t>
  </si>
  <si>
    <t>G8</t>
  </si>
  <si>
    <t>IF(E8="","",IF(E8=$N$13, (F8*C8),(E8*C8)))</t>
  </si>
  <si>
    <t>'=IF(E8="","",(E8*C8))</t>
  </si>
  <si>
    <t>x</t>
  </si>
  <si>
    <t>Additional Guidance</t>
  </si>
  <si>
    <t>User Input Cells</t>
  </si>
  <si>
    <t>Please complete cells shaded yellow only.</t>
  </si>
  <si>
    <t>Results Cell</t>
  </si>
  <si>
    <t>All cells shaded white are used for displaying calculations only.</t>
  </si>
  <si>
    <t>Using the Calculator</t>
  </si>
  <si>
    <r>
      <t xml:space="preserve">1. Enter the project's Total Material Cost (TMC).
2. For each individual product used in the project which has a 'Transparency or Sustainability Initiative':
     a) Enter a general description of the project which is to be used to reference the associated supporting documentation, for example, '20 x Tandem Chairs'.
     b) Enter the cost of this product, for example, the cost of 20 'Tandem Chairs'.
     c) Select the product's 'Transparency or Sustainability Initiative' from the drop-down menu. 
3. Complete for all products which have a 'Transparency or Sustainability Initiative'.
The individual product's cost will be multiplied by the product's 'Sustainability Factor' to determine the benefit of the initiative to the project. The results for each product will be displayed in the corresponding white cells in the same row. The sum of all individual 'Product Sustainability Values' equals the Project Sustainability Value (PSV).
Once all products have been entered into the calculator, the PSV will be compared to the project's TMC to determine the resulting number of points achieved, displayed at the top of the sheet.
</t>
    </r>
    <r>
      <rPr>
        <b/>
        <sz val="10"/>
        <color theme="1"/>
        <rFont val="Arial"/>
        <family val="2"/>
      </rPr>
      <t xml:space="preserve">
</t>
    </r>
  </si>
  <si>
    <t>Important Notes</t>
  </si>
  <si>
    <t xml:space="preserve">     - Where products can be grouped together based on their 'Transparency and Sustainability Initiative', you may do so in the Calculator for ease of documentation and referencing in the Green Star submission. 
For example, Chairs A (worth $2,000) and Chairs B (worth $3,000) have a 'Level B Third Party Certification'. All these products can be grouped together and entered into the Calculator as 'Chairs A and B' worth $5,000 with a 'Level B Third Party Certification' Transparency and Sustainability Initiative if this assists the project team with their documentation.
 - When entering the recycled content of a product, please enter the percentage of the product which is recycled. 
For example, if a product is 75% is recycled, please enter the fraction of recycled content of the product in Column F.</t>
  </si>
  <si>
    <t>Project Sustainability Value (PSV)</t>
  </si>
  <si>
    <t>Percentage Value of Compliant Products</t>
  </si>
  <si>
    <t>Total Material Cost (TMC)</t>
  </si>
  <si>
    <t>Points Awarded</t>
  </si>
  <si>
    <t>Product Description</t>
  </si>
  <si>
    <t>Product Cost ($)</t>
  </si>
  <si>
    <t>Transparency and Sustainability Initiative</t>
  </si>
  <si>
    <t>SF</t>
  </si>
  <si>
    <t xml:space="preserve">Product Sustainability Value </t>
  </si>
  <si>
    <t>Sustainability Factor (SF)</t>
  </si>
  <si>
    <t>Reused Product</t>
  </si>
  <si>
    <t>Environmental Product Declaration – Industry-wide</t>
  </si>
  <si>
    <t>Recycled Content Product</t>
  </si>
  <si>
    <t>Environmental Product Declaration – Product-specific</t>
  </si>
  <si>
    <t>Level A Third Party Certification</t>
  </si>
  <si>
    <t>Level B Third Party Certification</t>
  </si>
  <si>
    <t>Level C Third Party Certification</t>
  </si>
  <si>
    <t>Stewardship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</si>
</sst>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quot;$&quot;* #,##0.00_-;_-&quot;$&quot;* &quot;-&quot;??_-;_-@_-"/>
    <numFmt numFmtId="164" formatCode="_(* #,##0.00_);_(* \(#,##0.00\);_(* &quot;-&quot;??_);_(@_)"/>
    <numFmt numFmtId="165" formatCode="_-[$$-C09]* #,##0_-;\-[$$-C09]* #,##0_-;_-[$$-C09]* &quot;-&quot;??_-;_-@_-"/>
    <numFmt numFmtId="166" formatCode="#,##0_ ;\-#,##0\ "/>
    <numFmt numFmtId="167" formatCode="[$$-C09]#,##0.00;\-[$$-C09]#,##0.00"/>
    <numFmt numFmtId="168" formatCode="#,##0.0_ ;\-#,##0.0\ "/>
    <numFmt numFmtId="169" formatCode="0.0"/>
    <numFmt numFmtId="170" formatCode="_-[$$-C09]* #,##0.00_-;\-[$$-C09]* #,##0.00_-;_-[$$-C09]* &quot;-&quot;??_-;_-@_-"/>
    <numFmt numFmtId="171" formatCode="_-&quot;$&quot;* #,##0_-;\-&quot;$&quot;* #,##0_-;_-&quot;$&quot;* &quot;-&quot;??_-;_-@_-"/>
  </numFmts>
  <fonts count="22" x14ac:knownFonts="1">
    <font>
      <sz val="11"/>
      <color theme="1"/>
      <name val="Calibri"/>
      <family val="2"/>
      <scheme val="minor"/>
    </font>
    <font>
      <sz val="11"/>
      <color theme="1"/>
      <name val="Calibri"/>
      <family val="2"/>
      <scheme val="minor"/>
    </font>
    <font>
      <sz val="11"/>
      <color theme="0"/>
      <name val="Calibri"/>
      <family val="2"/>
      <scheme val="minor"/>
    </font>
    <font>
      <b/>
      <sz val="10"/>
      <color theme="1"/>
      <name val="Arial"/>
      <family val="2"/>
    </font>
    <font>
      <sz val="10"/>
      <color theme="1"/>
      <name val="Arial"/>
      <family val="2"/>
    </font>
    <font>
      <b/>
      <sz val="12"/>
      <color theme="0"/>
      <name val="Calibri"/>
      <family val="2"/>
      <scheme val="minor"/>
    </font>
    <font>
      <b/>
      <sz val="10"/>
      <color theme="0"/>
      <name val="Arial"/>
      <family val="2"/>
    </font>
    <font>
      <sz val="10"/>
      <name val="Arial"/>
      <family val="2"/>
    </font>
    <font>
      <b/>
      <sz val="10"/>
      <name val="Arial"/>
      <family val="2"/>
    </font>
    <font>
      <b/>
      <sz val="11"/>
      <color theme="0"/>
      <name val="Arial"/>
      <family val="2"/>
    </font>
    <font>
      <b/>
      <sz val="14"/>
      <color theme="0"/>
      <name val="Calibri"/>
      <family val="2"/>
      <scheme val="minor"/>
    </font>
    <font>
      <sz val="10"/>
      <color indexed="81"/>
      <name val="Tahoma"/>
      <family val="2"/>
    </font>
    <font>
      <sz val="11"/>
      <color theme="1"/>
      <name val="Arial"/>
      <family val="2"/>
    </font>
    <font>
      <b/>
      <sz val="11"/>
      <color theme="1"/>
      <name val="Arial"/>
      <family val="2"/>
    </font>
    <font>
      <sz val="10"/>
      <color theme="0"/>
      <name val="Arial"/>
      <family val="2"/>
    </font>
    <font>
      <b/>
      <sz val="14"/>
      <color theme="0"/>
      <name val="Arial"/>
      <family val="2"/>
    </font>
    <font>
      <b/>
      <i/>
      <sz val="10"/>
      <color theme="1"/>
      <name val="Arial"/>
      <family val="2"/>
    </font>
    <font>
      <b/>
      <sz val="11"/>
      <name val="Arial"/>
      <family val="2"/>
    </font>
    <font>
      <b/>
      <sz val="14"/>
      <color theme="1"/>
      <name val="Arial"/>
      <family val="2"/>
    </font>
    <font>
      <b/>
      <sz val="10"/>
      <color indexed="18"/>
      <name val="Arial"/>
      <family val="2"/>
    </font>
    <font>
      <b/>
      <sz val="24"/>
      <color rgb="FFFFB70E"/>
      <name val="Century Gothic"/>
      <family val="2"/>
    </font>
    <font>
      <sz val="24"/>
      <color rgb="FFFFB70E"/>
      <name val="Century Gothic"/>
      <family val="2"/>
    </font>
  </fonts>
  <fills count="11">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1" tint="-0.499984740745262"/>
        <bgColor indexed="64"/>
      </patternFill>
    </fill>
    <fill>
      <patternFill patternType="solid">
        <fgColor rgb="FFFFEB9C"/>
      </patternFill>
    </fill>
    <fill>
      <patternFill patternType="solid">
        <fgColor rgb="FFFFB70E"/>
        <bgColor indexed="64"/>
      </patternFill>
    </fill>
    <fill>
      <patternFill patternType="solid">
        <fgColor rgb="FFFFEB9C"/>
        <bgColor indexed="64"/>
      </patternFill>
    </fill>
    <fill>
      <patternFill patternType="solid">
        <fgColor rgb="FFFFC000"/>
        <bgColor indexed="64"/>
      </patternFill>
    </fill>
    <fill>
      <patternFill patternType="solid">
        <fgColor theme="1"/>
        <bgColor indexed="64"/>
      </patternFill>
    </fill>
  </fills>
  <borders count="9">
    <border>
      <left/>
      <right/>
      <top/>
      <bottom/>
      <diagonal/>
    </border>
    <border>
      <left style="hair">
        <color auto="1"/>
      </left>
      <right style="hair">
        <color auto="1"/>
      </right>
      <top style="hair">
        <color auto="1"/>
      </top>
      <bottom style="hair">
        <color auto="1"/>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medium">
        <color indexed="23"/>
      </left>
      <right style="medium">
        <color indexed="23"/>
      </right>
      <top style="medium">
        <color indexed="23"/>
      </top>
      <bottom/>
      <diagonal/>
    </border>
    <border>
      <left/>
      <right/>
      <top/>
      <bottom style="hair">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9">
    <xf numFmtId="0" fontId="0" fillId="0" borderId="0"/>
    <xf numFmtId="0" fontId="2"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7" fillId="0" borderId="0"/>
    <xf numFmtId="44" fontId="1"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cellStyleXfs>
  <cellXfs count="97">
    <xf numFmtId="0" fontId="0" fillId="0" borderId="0" xfId="0"/>
    <xf numFmtId="0" fontId="5" fillId="0" borderId="0" xfId="0" applyFont="1"/>
    <xf numFmtId="0" fontId="6" fillId="9" borderId="3" xfId="4" applyFont="1" applyFill="1" applyBorder="1" applyAlignment="1">
      <alignment horizontal="left" vertical="center" wrapText="1"/>
    </xf>
    <xf numFmtId="0" fontId="6" fillId="5" borderId="0" xfId="6" applyFont="1" applyFill="1" applyAlignment="1">
      <alignment horizontal="left" vertical="center"/>
    </xf>
    <xf numFmtId="0" fontId="4" fillId="0" borderId="0" xfId="0" applyFont="1" applyProtection="1">
      <protection hidden="1"/>
    </xf>
    <xf numFmtId="0" fontId="3" fillId="0" borderId="0" xfId="0" applyFont="1" applyProtection="1">
      <protection hidden="1"/>
    </xf>
    <xf numFmtId="165" fontId="4" fillId="0" borderId="0" xfId="0" applyNumberFormat="1" applyFont="1" applyProtection="1">
      <protection hidden="1"/>
    </xf>
    <xf numFmtId="2" fontId="4" fillId="0" borderId="0" xfId="0" applyNumberFormat="1" applyFont="1" applyAlignment="1" applyProtection="1">
      <alignment horizontal="center"/>
      <protection hidden="1"/>
    </xf>
    <xf numFmtId="0" fontId="4" fillId="0" borderId="0" xfId="0" applyFont="1" applyAlignment="1" applyProtection="1">
      <alignment horizontal="left"/>
      <protection hidden="1"/>
    </xf>
    <xf numFmtId="0" fontId="4" fillId="0" borderId="0" xfId="0" applyFont="1" applyAlignment="1" applyProtection="1">
      <alignment vertical="center"/>
      <protection hidden="1"/>
    </xf>
    <xf numFmtId="165" fontId="3" fillId="0" borderId="0" xfId="0" applyNumberFormat="1" applyFont="1" applyAlignment="1" applyProtection="1">
      <alignment vertical="center"/>
      <protection hidden="1"/>
    </xf>
    <xf numFmtId="2" fontId="4" fillId="0" borderId="0" xfId="0" applyNumberFormat="1" applyFont="1" applyAlignment="1" applyProtection="1">
      <alignment horizontal="center" vertical="center"/>
      <protection hidden="1"/>
    </xf>
    <xf numFmtId="0" fontId="4" fillId="0" borderId="0" xfId="0" applyFont="1" applyAlignment="1" applyProtection="1">
      <alignment horizontal="left" vertical="center"/>
      <protection hidden="1"/>
    </xf>
    <xf numFmtId="166" fontId="4" fillId="0" borderId="0" xfId="0" applyNumberFormat="1" applyFont="1" applyAlignment="1" applyProtection="1">
      <alignment horizontal="center" vertical="center"/>
      <protection hidden="1"/>
    </xf>
    <xf numFmtId="165" fontId="4" fillId="0" borderId="0" xfId="0" applyNumberFormat="1" applyFont="1" applyAlignment="1" applyProtection="1">
      <alignment vertical="center"/>
      <protection hidden="1"/>
    </xf>
    <xf numFmtId="165" fontId="14" fillId="10" borderId="0" xfId="0" applyNumberFormat="1" applyFont="1" applyFill="1" applyProtection="1">
      <protection hidden="1"/>
    </xf>
    <xf numFmtId="2" fontId="14" fillId="10" borderId="0" xfId="0" applyNumberFormat="1" applyFont="1" applyFill="1" applyAlignment="1" applyProtection="1">
      <alignment horizontal="center"/>
      <protection hidden="1"/>
    </xf>
    <xf numFmtId="0" fontId="14" fillId="10" borderId="0" xfId="0" applyFont="1" applyFill="1" applyAlignment="1" applyProtection="1">
      <alignment horizontal="left"/>
      <protection hidden="1"/>
    </xf>
    <xf numFmtId="0" fontId="15" fillId="10" borderId="0" xfId="0" applyFont="1" applyFill="1" applyAlignment="1" applyProtection="1">
      <alignment vertical="center"/>
      <protection hidden="1"/>
    </xf>
    <xf numFmtId="0" fontId="16" fillId="0" borderId="1" xfId="2" applyFont="1" applyFill="1" applyBorder="1" applyAlignment="1" applyProtection="1">
      <alignment horizontal="center" vertical="center"/>
      <protection hidden="1"/>
    </xf>
    <xf numFmtId="0" fontId="16" fillId="8" borderId="1" xfId="2" applyFont="1" applyFill="1" applyBorder="1" applyAlignment="1" applyProtection="1">
      <alignment horizontal="center" vertical="center"/>
      <protection hidden="1"/>
    </xf>
    <xf numFmtId="0" fontId="16" fillId="0" borderId="0" xfId="2" applyFont="1" applyFill="1" applyAlignment="1" applyProtection="1">
      <alignment horizontal="center" vertical="center"/>
      <protection hidden="1"/>
    </xf>
    <xf numFmtId="0" fontId="4" fillId="0" borderId="0" xfId="2" applyFont="1" applyFill="1" applyAlignment="1" applyProtection="1">
      <alignment horizontal="left" vertical="center"/>
      <protection hidden="1"/>
    </xf>
    <xf numFmtId="0" fontId="15" fillId="10" borderId="0" xfId="2" applyFont="1" applyFill="1" applyAlignment="1" applyProtection="1">
      <alignment horizontal="left" vertical="center"/>
      <protection hidden="1"/>
    </xf>
    <xf numFmtId="165" fontId="15" fillId="10" borderId="0" xfId="0" applyNumberFormat="1" applyFont="1" applyFill="1" applyAlignment="1" applyProtection="1">
      <alignment vertical="center"/>
      <protection hidden="1"/>
    </xf>
    <xf numFmtId="2" fontId="15" fillId="10" borderId="0" xfId="0" applyNumberFormat="1" applyFont="1" applyFill="1" applyAlignment="1" applyProtection="1">
      <alignment horizontal="center" vertical="center"/>
      <protection hidden="1"/>
    </xf>
    <xf numFmtId="0" fontId="15" fillId="10" borderId="0" xfId="0" applyFont="1" applyFill="1" applyAlignment="1" applyProtection="1">
      <alignment horizontal="left" vertical="center"/>
      <protection hidden="1"/>
    </xf>
    <xf numFmtId="0" fontId="4" fillId="0" borderId="0" xfId="0" applyFont="1"/>
    <xf numFmtId="0" fontId="3" fillId="0" borderId="0" xfId="0" applyFont="1"/>
    <xf numFmtId="165" fontId="4" fillId="0" borderId="0" xfId="0" applyNumberFormat="1" applyFont="1"/>
    <xf numFmtId="2" fontId="4" fillId="0" borderId="0" xfId="0" applyNumberFormat="1" applyFont="1" applyAlignment="1">
      <alignment horizontal="center"/>
    </xf>
    <xf numFmtId="0" fontId="4" fillId="0" borderId="0" xfId="0" applyFont="1" applyAlignment="1">
      <alignment horizontal="left"/>
    </xf>
    <xf numFmtId="171" fontId="13" fillId="0" borderId="1" xfId="0" applyNumberFormat="1" applyFont="1" applyBorder="1" applyAlignment="1">
      <alignment vertical="center"/>
    </xf>
    <xf numFmtId="2" fontId="12" fillId="0" borderId="0" xfId="0" applyNumberFormat="1" applyFont="1" applyAlignment="1">
      <alignment horizontal="center" vertical="center"/>
    </xf>
    <xf numFmtId="0" fontId="13" fillId="0" borderId="0" xfId="0" applyFont="1" applyAlignment="1">
      <alignment horizontal="right" vertical="center"/>
    </xf>
    <xf numFmtId="9" fontId="17" fillId="0" borderId="1" xfId="7" applyFont="1" applyBorder="1" applyAlignment="1">
      <alignment horizontal="center" vertical="center"/>
    </xf>
    <xf numFmtId="0" fontId="7" fillId="0" borderId="0" xfId="0" applyFont="1" applyAlignment="1">
      <alignment vertical="center"/>
    </xf>
    <xf numFmtId="0" fontId="13" fillId="0" borderId="0" xfId="1" applyFont="1" applyFill="1" applyAlignment="1">
      <alignment horizontal="left" vertical="center" wrapText="1"/>
    </xf>
    <xf numFmtId="168" fontId="17" fillId="0" borderId="1" xfId="5" applyNumberFormat="1" applyFont="1" applyBorder="1" applyAlignment="1">
      <alignment horizontal="center" vertical="center"/>
    </xf>
    <xf numFmtId="0" fontId="4" fillId="0" borderId="0" xfId="0" applyFont="1" applyAlignment="1">
      <alignment vertical="center"/>
    </xf>
    <xf numFmtId="166" fontId="4" fillId="0" borderId="0" xfId="0" applyNumberFormat="1" applyFont="1" applyAlignment="1">
      <alignment horizontal="center" vertical="center"/>
    </xf>
    <xf numFmtId="0" fontId="8" fillId="0" borderId="0" xfId="0" applyFont="1"/>
    <xf numFmtId="0" fontId="8" fillId="0" borderId="0" xfId="3" applyFont="1" applyFill="1"/>
    <xf numFmtId="165" fontId="8" fillId="0" borderId="0" xfId="3" applyNumberFormat="1" applyFont="1" applyFill="1" applyAlignment="1">
      <alignment wrapText="1"/>
    </xf>
    <xf numFmtId="2" fontId="8" fillId="0" borderId="0" xfId="3" applyNumberFormat="1" applyFont="1" applyFill="1" applyAlignment="1">
      <alignment horizontal="center" wrapText="1"/>
    </xf>
    <xf numFmtId="0" fontId="8" fillId="0" borderId="0" xfId="3" applyFont="1" applyFill="1" applyAlignment="1">
      <alignment horizontal="left"/>
    </xf>
    <xf numFmtId="0" fontId="9" fillId="7" borderId="0" xfId="1" applyFont="1" applyFill="1" applyAlignment="1">
      <alignment horizontal="left" vertical="center" wrapText="1"/>
    </xf>
    <xf numFmtId="2" fontId="9" fillId="7" borderId="0" xfId="1" applyNumberFormat="1" applyFont="1" applyFill="1" applyAlignment="1">
      <alignment horizontal="left" vertical="center" wrapText="1"/>
    </xf>
    <xf numFmtId="0" fontId="9" fillId="7" borderId="0" xfId="1" applyFont="1" applyFill="1" applyAlignment="1">
      <alignment horizontal="center" vertical="center" wrapText="1"/>
    </xf>
    <xf numFmtId="0" fontId="8" fillId="0" borderId="0" xfId="0" applyFont="1" applyAlignment="1">
      <alignment wrapText="1"/>
    </xf>
    <xf numFmtId="0" fontId="4" fillId="6" borderId="1" xfId="2" applyFont="1" applyFill="1" applyBorder="1" applyAlignment="1" applyProtection="1">
      <alignment vertical="center" wrapText="1"/>
      <protection locked="0"/>
    </xf>
    <xf numFmtId="170" fontId="4" fillId="6" borderId="1" xfId="2" applyNumberFormat="1" applyFont="1" applyFill="1" applyBorder="1" applyAlignment="1" applyProtection="1">
      <alignment vertical="center"/>
      <protection locked="0"/>
    </xf>
    <xf numFmtId="0" fontId="4" fillId="6" borderId="1" xfId="2" applyFont="1" applyFill="1" applyBorder="1" applyAlignment="1" applyProtection="1">
      <alignment horizontal="left" vertical="center" wrapText="1"/>
      <protection locked="0"/>
    </xf>
    <xf numFmtId="0" fontId="7" fillId="0" borderId="1" xfId="2" applyFont="1" applyFill="1" applyBorder="1" applyAlignment="1">
      <alignment horizontal="center" vertical="center"/>
    </xf>
    <xf numFmtId="0" fontId="3" fillId="0" borderId="0" xfId="0" applyFont="1" applyAlignment="1">
      <alignment wrapText="1"/>
    </xf>
    <xf numFmtId="0" fontId="4" fillId="0" borderId="1" xfId="2" applyFont="1" applyFill="1" applyBorder="1" applyAlignment="1">
      <alignment horizontal="left" vertical="center"/>
    </xf>
    <xf numFmtId="2" fontId="4" fillId="0" borderId="1" xfId="2" applyNumberFormat="1" applyFont="1" applyFill="1" applyBorder="1" applyAlignment="1">
      <alignment horizontal="center" vertical="center"/>
    </xf>
    <xf numFmtId="0" fontId="4" fillId="0" borderId="3" xfId="2" applyFont="1" applyFill="1" applyBorder="1" applyAlignment="1">
      <alignment horizontal="left" vertical="center"/>
    </xf>
    <xf numFmtId="169" fontId="4" fillId="0" borderId="3" xfId="2" applyNumberFormat="1" applyFont="1" applyFill="1" applyBorder="1" applyAlignment="1">
      <alignment horizontal="center" vertical="center"/>
    </xf>
    <xf numFmtId="2" fontId="4" fillId="0" borderId="1" xfId="2" applyNumberFormat="1" applyFont="1" applyFill="1" applyBorder="1" applyAlignment="1">
      <alignment horizontal="center" vertical="center" wrapText="1"/>
    </xf>
    <xf numFmtId="0" fontId="4" fillId="0" borderId="3" xfId="2" applyFont="1" applyFill="1" applyBorder="1" applyAlignment="1">
      <alignment horizontal="center" vertical="center"/>
    </xf>
    <xf numFmtId="2" fontId="4" fillId="0" borderId="3" xfId="2" applyNumberFormat="1" applyFont="1" applyFill="1" applyBorder="1" applyAlignment="1">
      <alignment horizontal="center" vertical="center"/>
    </xf>
    <xf numFmtId="169" fontId="4" fillId="0" borderId="3" xfId="2" applyNumberFormat="1" applyFont="1" applyFill="1" applyBorder="1" applyAlignment="1">
      <alignment horizontal="center" vertical="center" wrapText="1"/>
    </xf>
    <xf numFmtId="2" fontId="4" fillId="0" borderId="0" xfId="0" applyNumberFormat="1" applyFont="1"/>
    <xf numFmtId="0" fontId="7" fillId="0" borderId="0" xfId="0" applyFont="1"/>
    <xf numFmtId="165" fontId="4" fillId="0" borderId="0" xfId="0" applyNumberFormat="1" applyFont="1" applyAlignment="1">
      <alignment vertical="center"/>
    </xf>
    <xf numFmtId="167" fontId="13" fillId="0" borderId="2" xfId="0" applyNumberFormat="1" applyFont="1" applyBorder="1" applyAlignment="1">
      <alignment vertical="center"/>
    </xf>
    <xf numFmtId="0" fontId="13" fillId="0" borderId="0" xfId="1" applyFont="1" applyFill="1" applyAlignment="1">
      <alignment horizontal="right" vertical="center" wrapText="1"/>
    </xf>
    <xf numFmtId="44" fontId="13" fillId="6" borderId="1" xfId="5" applyFont="1" applyFill="1" applyBorder="1" applyAlignment="1" applyProtection="1">
      <alignment vertical="center"/>
      <protection locked="0"/>
    </xf>
    <xf numFmtId="170" fontId="4" fillId="0" borderId="0" xfId="0" applyNumberFormat="1" applyFont="1"/>
    <xf numFmtId="0" fontId="18" fillId="0" borderId="0" xfId="0" applyFont="1"/>
    <xf numFmtId="0" fontId="19" fillId="0" borderId="4" xfId="0" applyFont="1" applyBorder="1" applyAlignment="1">
      <alignment wrapText="1"/>
    </xf>
    <xf numFmtId="0" fontId="19" fillId="0" borderId="4" xfId="0" applyFont="1" applyBorder="1"/>
    <xf numFmtId="0" fontId="0" fillId="0" borderId="3" xfId="0" applyBorder="1"/>
    <xf numFmtId="0" fontId="7" fillId="0" borderId="1" xfId="2" applyFont="1" applyFill="1" applyBorder="1" applyAlignment="1" applyProtection="1">
      <alignment horizontal="center" vertical="center"/>
      <protection locked="0"/>
    </xf>
    <xf numFmtId="44" fontId="7" fillId="0" borderId="1" xfId="0" applyNumberFormat="1" applyFont="1" applyBorder="1" applyAlignment="1" applyProtection="1">
      <alignment vertical="center"/>
      <protection hidden="1"/>
    </xf>
    <xf numFmtId="0" fontId="0" fillId="0" borderId="3" xfId="0" quotePrefix="1" applyBorder="1"/>
    <xf numFmtId="0" fontId="20" fillId="0" borderId="0" xfId="0" applyFont="1" applyAlignment="1" applyProtection="1">
      <alignment vertical="center" wrapText="1"/>
      <protection hidden="1"/>
    </xf>
    <xf numFmtId="0" fontId="21" fillId="0" borderId="0" xfId="0" applyFont="1" applyAlignment="1" applyProtection="1">
      <alignment vertical="center" wrapText="1"/>
      <protection hidden="1"/>
    </xf>
    <xf numFmtId="14" fontId="0" fillId="0" borderId="3" xfId="0" applyNumberFormat="1" applyBorder="1" applyAlignment="1">
      <alignment horizontal="center" vertical="center"/>
    </xf>
    <xf numFmtId="0" fontId="0" fillId="0" borderId="3" xfId="0" applyBorder="1" applyAlignment="1">
      <alignment horizontal="center" vertical="center"/>
    </xf>
    <xf numFmtId="0" fontId="10" fillId="5" borderId="0" xfId="6" applyFont="1" applyFill="1" applyAlignment="1">
      <alignment vertical="center"/>
    </xf>
    <xf numFmtId="164" fontId="6" fillId="9" borderId="6" xfId="8" applyFont="1" applyFill="1" applyBorder="1" applyAlignment="1">
      <alignment vertical="center" wrapText="1"/>
    </xf>
    <xf numFmtId="0" fontId="6" fillId="9" borderId="7" xfId="4" applyFont="1" applyFill="1" applyBorder="1" applyAlignment="1">
      <alignment horizontal="left" vertical="center" wrapText="1"/>
    </xf>
    <xf numFmtId="164" fontId="6" fillId="9" borderId="8" xfId="8" applyFont="1" applyFill="1" applyBorder="1" applyAlignment="1">
      <alignment vertical="center" wrapText="1"/>
    </xf>
    <xf numFmtId="0" fontId="13" fillId="0" borderId="0" xfId="0" applyFont="1" applyAlignment="1">
      <alignment vertical="center" wrapText="1"/>
    </xf>
    <xf numFmtId="0" fontId="6" fillId="5" borderId="0" xfId="6" applyFont="1" applyFill="1" applyAlignment="1">
      <alignment horizontal="center" vertical="center"/>
    </xf>
    <xf numFmtId="0" fontId="20" fillId="0" borderId="0" xfId="0" applyFont="1" applyAlignment="1" applyProtection="1">
      <alignment vertical="center" wrapText="1"/>
      <protection hidden="1"/>
    </xf>
    <xf numFmtId="0" fontId="10" fillId="5" borderId="0" xfId="0" applyFont="1" applyFill="1" applyAlignment="1">
      <alignment vertical="center"/>
    </xf>
    <xf numFmtId="0" fontId="6" fillId="9" borderId="6" xfId="4" applyFont="1" applyFill="1" applyBorder="1" applyAlignment="1">
      <alignment horizontal="center" vertical="center" wrapText="1"/>
    </xf>
    <xf numFmtId="0" fontId="6" fillId="9" borderId="7" xfId="4" applyFont="1" applyFill="1" applyBorder="1" applyAlignment="1">
      <alignment horizontal="center" vertical="center" wrapText="1"/>
    </xf>
    <xf numFmtId="0" fontId="4" fillId="0" borderId="0" xfId="0" applyFont="1" applyAlignment="1" applyProtection="1">
      <alignment horizontal="left" vertical="top" wrapText="1"/>
      <protection hidden="1"/>
    </xf>
    <xf numFmtId="0" fontId="4" fillId="0" borderId="0" xfId="2" applyFont="1" applyFill="1" applyAlignment="1" applyProtection="1">
      <alignment horizontal="left" vertical="top" wrapText="1"/>
      <protection hidden="1"/>
    </xf>
    <xf numFmtId="0" fontId="20" fillId="0" borderId="0" xfId="0" applyFont="1" applyAlignment="1" applyProtection="1">
      <alignment horizontal="left" vertical="center" wrapText="1"/>
      <protection hidden="1"/>
    </xf>
    <xf numFmtId="0" fontId="21" fillId="0" borderId="0" xfId="0" applyFont="1" applyAlignment="1" applyProtection="1">
      <alignment horizontal="left" vertical="center" wrapText="1"/>
      <protection hidden="1"/>
    </xf>
    <xf numFmtId="0" fontId="13" fillId="0" borderId="0" xfId="1" applyFont="1" applyFill="1" applyAlignment="1">
      <alignment horizontal="right" vertical="center" wrapText="1"/>
    </xf>
    <xf numFmtId="0" fontId="9" fillId="7" borderId="5" xfId="1" applyFont="1" applyFill="1" applyBorder="1" applyAlignment="1">
      <alignment horizontal="center" vertical="center" wrapText="1"/>
    </xf>
  </cellXfs>
  <cellStyles count="9">
    <cellStyle name="20% - Accent1" xfId="2" builtinId="30"/>
    <cellStyle name="40% - Accent1" xfId="3" builtinId="31"/>
    <cellStyle name="Accent1" xfId="1" builtinId="29"/>
    <cellStyle name="Comma" xfId="8" builtinId="3"/>
    <cellStyle name="Currency" xfId="5" builtinId="4"/>
    <cellStyle name="Normal" xfId="0" builtinId="0"/>
    <cellStyle name="Normal 3" xfId="6" xr:uid="{00000000-0005-0000-0000-000005000000}"/>
    <cellStyle name="Normal_healthcare edit.xls" xfId="4" xr:uid="{00000000-0005-0000-0000-000006000000}"/>
    <cellStyle name="Percent" xfId="7" builtinId="5"/>
  </cellStyles>
  <dxfs count="2">
    <dxf>
      <fill>
        <patternFill>
          <bgColor rgb="FFFFEB9C"/>
        </patternFill>
      </fill>
    </dxf>
    <dxf>
      <fill>
        <patternFill>
          <bgColor rgb="FFFFEB9C"/>
        </patternFill>
      </fill>
    </dxf>
  </dxfs>
  <tableStyles count="0" defaultTableStyle="TableStyleMedium2" defaultPivotStyle="PivotStyleLight16"/>
  <colors>
    <mruColors>
      <color rgb="FFFFEB9C"/>
      <color rgb="FFFFEB38"/>
      <color rgb="FFFFB70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15</xdr:col>
      <xdr:colOff>19050</xdr:colOff>
      <xdr:row>8</xdr:row>
      <xdr:rowOff>659060</xdr:rowOff>
    </xdr:to>
    <xdr:pic>
      <xdr:nvPicPr>
        <xdr:cNvPr id="8" name="Picture 7">
          <a:extLst>
            <a:ext uri="{FF2B5EF4-FFF2-40B4-BE49-F238E27FC236}">
              <a16:creationId xmlns:a16="http://schemas.microsoft.com/office/drawing/2014/main" id="{4EC2995C-6DFE-4928-A064-B0A3098B67EB}"/>
            </a:ext>
          </a:extLst>
        </xdr:cNvPr>
        <xdr:cNvPicPr>
          <a:picLocks noChangeAspect="1"/>
        </xdr:cNvPicPr>
      </xdr:nvPicPr>
      <xdr:blipFill rotWithShape="1">
        <a:blip xmlns:r="http://schemas.openxmlformats.org/officeDocument/2006/relationships" r:embed="rId1"/>
        <a:srcRect r="17305"/>
        <a:stretch/>
      </xdr:blipFill>
      <xdr:spPr>
        <a:xfrm>
          <a:off x="0" y="19050"/>
          <a:ext cx="8712200" cy="2113210"/>
        </a:xfrm>
        <a:prstGeom prst="rect">
          <a:avLst/>
        </a:prstGeom>
        <a:solidFill>
          <a:schemeClr val="bg1"/>
        </a:solidFill>
        <a:ln w="9525" cmpd="sng">
          <a:noFill/>
        </a:ln>
      </xdr:spPr>
    </xdr:pic>
    <xdr:clientData/>
  </xdr:twoCellAnchor>
  <xdr:twoCellAnchor>
    <xdr:from>
      <xdr:col>0</xdr:col>
      <xdr:colOff>1</xdr:colOff>
      <xdr:row>10</xdr:row>
      <xdr:rowOff>19049</xdr:rowOff>
    </xdr:from>
    <xdr:to>
      <xdr:col>15</xdr:col>
      <xdr:colOff>381001</xdr:colOff>
      <xdr:row>40</xdr:row>
      <xdr:rowOff>142874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 y="2425699"/>
          <a:ext cx="9074150" cy="5851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AU" sz="1100">
              <a:ln>
                <a:noFill/>
              </a:ln>
              <a:effectLst/>
              <a:latin typeface="+mn-lt"/>
              <a:cs typeface="Arial" panose="020B0604020202020204" pitchFamily="34" charset="0"/>
            </a:rPr>
            <a:t>The Green Star NZ rating system (‘Rating System’) and the Green Star NZ Rating Tools (‘Rating Tools’) have been developed by the New Zealand Green Building Council (‘NZGBC’). The Rating Tools are intended for use by project teams, contractors and other interested parties to validate sustainability initiatives of the design and construction and operation phases of eligible projects. </a:t>
          </a:r>
        </a:p>
        <a:p>
          <a:pPr algn="l"/>
          <a:endParaRPr lang="en-AU" sz="1100">
            <a:ln>
              <a:noFill/>
            </a:ln>
            <a:effectLst/>
            <a:latin typeface="+mn-lt"/>
            <a:cs typeface="Arial" panose="020B0604020202020204" pitchFamily="34" charset="0"/>
          </a:endParaRPr>
        </a:p>
        <a:p>
          <a:pPr algn="l"/>
          <a:r>
            <a:rPr lang="en-AU" sz="1100">
              <a:ln>
                <a:noFill/>
              </a:ln>
              <a:effectLst/>
              <a:latin typeface="+mn-lt"/>
              <a:cs typeface="Arial" panose="020B0604020202020204" pitchFamily="34" charset="0"/>
            </a:rPr>
            <a:t>The Green Star NZ Rating System and the Rating Tools have been developed with the assistance and participation of representatives from many organisations. The Rating Tools may be subject to further development in the future. The views and opinions expressed in the Submission Guidelines have been determined by the NZGBC.</a:t>
          </a:r>
        </a:p>
        <a:p>
          <a:pPr algn="l"/>
          <a:endParaRPr lang="en-AU" sz="1100">
            <a:ln>
              <a:noFill/>
            </a:ln>
            <a:effectLst/>
            <a:latin typeface="+mn-lt"/>
            <a:cs typeface="Arial" panose="020B0604020202020204" pitchFamily="34" charset="0"/>
          </a:endParaRPr>
        </a:p>
        <a:p>
          <a:pPr algn="l"/>
          <a:r>
            <a:rPr lang="en-AU" sz="1100">
              <a:ln>
                <a:noFill/>
              </a:ln>
              <a:effectLst/>
              <a:latin typeface="+mn-lt"/>
              <a:cs typeface="Arial" panose="020B0604020202020204" pitchFamily="34" charset="0"/>
            </a:rPr>
            <a:t>The NZGBC authorises you to view and use this Submission Guidelines for your individual use only. In exchange for this authorisation, you agree that the NZGBC retains all copyright and other proprietary rights contained in, and in relation to, the Submission Guidelines and agree not to sell, modify, or use for another purpose the Submission Guidelines or to reproduce, display or distribute the Submission Guidelines in any way for any public or commercial purpose, including display on a website or in a networked environment.</a:t>
          </a:r>
        </a:p>
        <a:p>
          <a:pPr algn="l"/>
          <a:endParaRPr lang="en-AU" sz="1100">
            <a:ln>
              <a:noFill/>
            </a:ln>
            <a:effectLst/>
            <a:latin typeface="+mn-lt"/>
            <a:cs typeface="Arial" panose="020B0604020202020204" pitchFamily="34" charset="0"/>
          </a:endParaRPr>
        </a:p>
        <a:p>
          <a:pPr algn="l"/>
          <a:r>
            <a:rPr lang="en-AU" sz="1100">
              <a:ln>
                <a:noFill/>
              </a:ln>
              <a:effectLst/>
              <a:latin typeface="+mn-lt"/>
              <a:cs typeface="Arial" panose="020B0604020202020204" pitchFamily="34" charset="0"/>
            </a:rPr>
            <a:t>Unauthorised use of the Submission Guidelines will violate copyright, and other laws, and is prohibited. All text, graphics, layout and other elements of content contained in the Submission Guidelines is owned by the NZGBC and are protected by copyright, trade mark and other laws.</a:t>
          </a:r>
        </a:p>
        <a:p>
          <a:pPr algn="l"/>
          <a:endParaRPr lang="en-AU" sz="1100">
            <a:ln>
              <a:noFill/>
            </a:ln>
            <a:effectLst/>
            <a:latin typeface="+mn-lt"/>
            <a:cs typeface="Arial" panose="020B0604020202020204" pitchFamily="34" charset="0"/>
          </a:endParaRPr>
        </a:p>
        <a:p>
          <a:pPr algn="l"/>
          <a:r>
            <a:rPr lang="en-AU" sz="1100">
              <a:ln>
                <a:noFill/>
              </a:ln>
              <a:effectLst/>
              <a:latin typeface="+mn-lt"/>
              <a:cs typeface="Arial" panose="020B0604020202020204" pitchFamily="34" charset="0"/>
            </a:rPr>
            <a:t>To the maximum extent permitted by law, the NZGBC does not accept responsibility, including without limitation for negligence, for any inaccuracy within the Submission Guidelines and makes no warranty, expressed or implied, including the warranties of merchantability and fitness for a particular purpose, nor assumes any legal liability or responsibility to you or any third parties for the accuracy, completeness, or use of, or reliance on, any information contained in the Submission Guidelines or for any injuries, losses or damages (including, without limitation, equitable relief and economic loss) arising out of such use or reliance. The Submission Guidelines is no substitute for professional advice. You should seek your own professional and other appropriate, advice on the matters addressed by it.</a:t>
          </a:r>
        </a:p>
        <a:p>
          <a:pPr algn="l"/>
          <a:endParaRPr lang="en-AU" sz="1100">
            <a:ln>
              <a:noFill/>
            </a:ln>
            <a:effectLst/>
            <a:latin typeface="+mn-lt"/>
            <a:cs typeface="Arial" panose="020B0604020202020204" pitchFamily="34" charset="0"/>
          </a:endParaRPr>
        </a:p>
        <a:p>
          <a:pPr algn="l"/>
          <a:r>
            <a:rPr lang="en-AU" sz="1100">
              <a:ln>
                <a:noFill/>
              </a:ln>
              <a:effectLst/>
              <a:latin typeface="+mn-lt"/>
              <a:cs typeface="Arial" panose="020B0604020202020204" pitchFamily="34" charset="0"/>
            </a:rPr>
            <a:t>As a condition of use of the Submission Guidelines, you covenant not to sue, and agree to release the NZGBC, its officers, agents, employees, contractors (including any Certified Assessor) and its members from and against any and all claims, demands and causes of action for any injury, loss, destruction or damage (including, without limitation, equitable relief and economic loss) that you may now or hereafter have a right to assert against such parties as a result of your use of, or reliance on, the Submission Guidelines.</a:t>
          </a:r>
        </a:p>
        <a:p>
          <a:pPr algn="l"/>
          <a:endParaRPr lang="en-AU" sz="1100">
            <a:ln>
              <a:noFill/>
            </a:ln>
            <a:effectLst/>
            <a:latin typeface="+mn-lt"/>
            <a:cs typeface="Arial" panose="020B0604020202020204" pitchFamily="34" charset="0"/>
          </a:endParaRPr>
        </a:p>
        <a:p>
          <a:pPr algn="l"/>
          <a:r>
            <a:rPr lang="en-AU" sz="1100">
              <a:ln>
                <a:noFill/>
              </a:ln>
              <a:effectLst/>
              <a:latin typeface="+mn-lt"/>
              <a:cs typeface="Arial" panose="020B0604020202020204" pitchFamily="34" charset="0"/>
            </a:rPr>
            <a:t>The application of the Submission Guidelines to all Eligible Projects is encouraged to assess and improve their environmental attributes. </a:t>
          </a:r>
        </a:p>
        <a:p>
          <a:pPr algn="l"/>
          <a:endParaRPr lang="en-AU" sz="1100">
            <a:ln>
              <a:noFill/>
            </a:ln>
            <a:effectLst/>
            <a:latin typeface="+mn-lt"/>
            <a:cs typeface="Arial" panose="020B0604020202020204" pitchFamily="34" charset="0"/>
          </a:endParaRPr>
        </a:p>
        <a:p>
          <a:pPr algn="l"/>
          <a:r>
            <a:rPr lang="en-AU" sz="1100">
              <a:ln>
                <a:noFill/>
              </a:ln>
              <a:effectLst/>
              <a:latin typeface="+mn-lt"/>
              <a:cs typeface="Arial" panose="020B0604020202020204" pitchFamily="34" charset="0"/>
            </a:rPr>
            <a:t>The NZGBC offers a formal certification process whereby persons may apply for a particular design or project to be assessed for compliance with the criteria specified in the Submission Guidelines upon payment of the relevant fee and execution of the required documentation by the applicant. </a:t>
          </a:r>
        </a:p>
        <a:p>
          <a:pPr algn="l"/>
          <a:endParaRPr lang="en-AU" sz="1100">
            <a:ln>
              <a:noFill/>
            </a:ln>
            <a:effectLst/>
            <a:latin typeface="+mn-lt"/>
            <a:cs typeface="Arial" panose="020B0604020202020204" pitchFamily="34" charset="0"/>
          </a:endParaRPr>
        </a:p>
        <a:p>
          <a:pPr algn="l"/>
          <a:r>
            <a:rPr lang="en-AU" sz="1100">
              <a:ln>
                <a:noFill/>
              </a:ln>
              <a:effectLst/>
              <a:latin typeface="+mn-lt"/>
              <a:cs typeface="Arial" panose="020B0604020202020204" pitchFamily="34" charset="0"/>
            </a:rPr>
            <a:t>For NZGBC non-member organisations: This soft-copy gives your organisation license to use the Submission Guidelines by up to 5 users. Organisations that require a license for more than 5 users should contact the NZGBC.</a:t>
          </a:r>
        </a:p>
        <a:p>
          <a:pPr algn="l"/>
          <a:endParaRPr lang="en-AU" sz="1100">
            <a:ln>
              <a:noFill/>
            </a:ln>
            <a:effectLst/>
            <a:latin typeface="+mn-lt"/>
            <a:cs typeface="Arial" panose="020B0604020202020204" pitchFamily="34" charset="0"/>
          </a:endParaRPr>
        </a:p>
        <a:p>
          <a:pPr algn="l"/>
          <a:r>
            <a:rPr lang="en-AU" sz="1100">
              <a:ln>
                <a:noFill/>
              </a:ln>
              <a:effectLst/>
              <a:latin typeface="+mn-lt"/>
              <a:cs typeface="Arial" panose="020B0604020202020204" pitchFamily="34" charset="0"/>
            </a:rPr>
            <a:t>All rights reserved.</a:t>
          </a:r>
        </a:p>
        <a:p>
          <a:pPr algn="l"/>
          <a:endParaRPr lang="en-AU" sz="1000">
            <a:ln>
              <a:noFill/>
            </a:ln>
            <a:effectLst/>
            <a:latin typeface="+mn-lt"/>
            <a:cs typeface="Arial" panose="020B0604020202020204" pitchFamily="34" charset="0"/>
          </a:endParaRPr>
        </a:p>
      </xdr:txBody>
    </xdr:sp>
    <xdr:clientData/>
  </xdr:twoCellAnchor>
  <xdr:twoCellAnchor>
    <xdr:from>
      <xdr:col>0</xdr:col>
      <xdr:colOff>0</xdr:colOff>
      <xdr:row>6</xdr:row>
      <xdr:rowOff>25400</xdr:rowOff>
    </xdr:from>
    <xdr:to>
      <xdr:col>6</xdr:col>
      <xdr:colOff>419100</xdr:colOff>
      <xdr:row>8</xdr:row>
      <xdr:rowOff>593725</xdr:rowOff>
    </xdr:to>
    <xdr:grpSp>
      <xdr:nvGrpSpPr>
        <xdr:cNvPr id="13" name="Group 12">
          <a:extLst>
            <a:ext uri="{FF2B5EF4-FFF2-40B4-BE49-F238E27FC236}">
              <a16:creationId xmlns:a16="http://schemas.microsoft.com/office/drawing/2014/main" id="{B9B504C0-CB37-4350-B485-57405896DDDE}"/>
            </a:ext>
          </a:extLst>
        </xdr:cNvPr>
        <xdr:cNvGrpSpPr/>
      </xdr:nvGrpSpPr>
      <xdr:grpSpPr>
        <a:xfrm>
          <a:off x="0" y="1114425"/>
          <a:ext cx="3648075" cy="930275"/>
          <a:chOff x="44450" y="1120775"/>
          <a:chExt cx="3644900" cy="936625"/>
        </a:xfrm>
      </xdr:grpSpPr>
      <xdr:sp macro="" textlink="">
        <xdr:nvSpPr>
          <xdr:cNvPr id="14" name="TextBox 13">
            <a:extLst>
              <a:ext uri="{FF2B5EF4-FFF2-40B4-BE49-F238E27FC236}">
                <a16:creationId xmlns:a16="http://schemas.microsoft.com/office/drawing/2014/main" id="{9B7E4549-464A-5DA9-EF6C-8F22622B4658}"/>
              </a:ext>
            </a:extLst>
          </xdr:cNvPr>
          <xdr:cNvSpPr txBox="1"/>
        </xdr:nvSpPr>
        <xdr:spPr>
          <a:xfrm>
            <a:off x="44450" y="1120775"/>
            <a:ext cx="3644900" cy="936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200" b="1">
                <a:latin typeface="Arial Black" panose="020B0A04020102020204" pitchFamily="34" charset="0"/>
              </a:rPr>
              <a:t> Sustainable Products Calculator</a:t>
            </a:r>
            <a:r>
              <a:rPr lang="en-NZ" sz="1200" b="1" baseline="0">
                <a:latin typeface="Arial Black" panose="020B0A04020102020204" pitchFamily="34" charset="0"/>
              </a:rPr>
              <a:t> </a:t>
            </a:r>
            <a:r>
              <a:rPr lang="en-NZ" sz="1200" b="1">
                <a:latin typeface="Arial Black" panose="020B0A04020102020204" pitchFamily="34" charset="0"/>
              </a:rPr>
              <a:t>NZv1.1</a:t>
            </a:r>
          </a:p>
        </xdr:txBody>
      </xdr:sp>
      <xdr:pic>
        <xdr:nvPicPr>
          <xdr:cNvPr id="15" name="Picture 14">
            <a:extLst>
              <a:ext uri="{FF2B5EF4-FFF2-40B4-BE49-F238E27FC236}">
                <a16:creationId xmlns:a16="http://schemas.microsoft.com/office/drawing/2014/main" id="{E43A1148-AD2A-8121-1634-69EADB7537D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32800" y="1684076"/>
            <a:ext cx="1202550" cy="283802"/>
          </a:xfrm>
          <a:prstGeom prst="rect">
            <a:avLst/>
          </a:prstGeom>
        </xdr:spPr>
      </xdr:pic>
      <xdr:pic>
        <xdr:nvPicPr>
          <xdr:cNvPr id="16" name="Picture 15">
            <a:extLst>
              <a:ext uri="{FF2B5EF4-FFF2-40B4-BE49-F238E27FC236}">
                <a16:creationId xmlns:a16="http://schemas.microsoft.com/office/drawing/2014/main" id="{2656F4F9-138D-396B-E524-4D9CC4C9035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6200" y="1667750"/>
            <a:ext cx="1593850" cy="290081"/>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7056599</xdr:colOff>
      <xdr:row>8</xdr:row>
      <xdr:rowOff>615950</xdr:rowOff>
    </xdr:to>
    <xdr:pic>
      <xdr:nvPicPr>
        <xdr:cNvPr id="7" name="Picture 6">
          <a:extLst>
            <a:ext uri="{FF2B5EF4-FFF2-40B4-BE49-F238E27FC236}">
              <a16:creationId xmlns:a16="http://schemas.microsoft.com/office/drawing/2014/main" id="{E03D2B4F-6A95-49A4-8FA7-F69B511AF016}"/>
            </a:ext>
          </a:extLst>
        </xdr:cNvPr>
        <xdr:cNvPicPr>
          <a:picLocks noChangeAspect="1"/>
        </xdr:cNvPicPr>
      </xdr:nvPicPr>
      <xdr:blipFill rotWithShape="1">
        <a:blip xmlns:r="http://schemas.openxmlformats.org/officeDocument/2006/relationships" r:embed="rId1"/>
        <a:srcRect r="17522" b="17444"/>
        <a:stretch/>
      </xdr:blipFill>
      <xdr:spPr>
        <a:xfrm>
          <a:off x="0" y="0"/>
          <a:ext cx="11044399" cy="2133600"/>
        </a:xfrm>
        <a:prstGeom prst="rect">
          <a:avLst/>
        </a:prstGeom>
        <a:solidFill>
          <a:schemeClr val="bg1"/>
        </a:solidFill>
        <a:ln w="9525" cmpd="sng">
          <a:noFill/>
        </a:ln>
      </xdr:spPr>
    </xdr:pic>
    <xdr:clientData/>
  </xdr:twoCellAnchor>
  <xdr:twoCellAnchor>
    <xdr:from>
      <xdr:col>0</xdr:col>
      <xdr:colOff>0</xdr:colOff>
      <xdr:row>6</xdr:row>
      <xdr:rowOff>57150</xdr:rowOff>
    </xdr:from>
    <xdr:to>
      <xdr:col>2</xdr:col>
      <xdr:colOff>1530350</xdr:colOff>
      <xdr:row>8</xdr:row>
      <xdr:rowOff>625475</xdr:rowOff>
    </xdr:to>
    <xdr:grpSp>
      <xdr:nvGrpSpPr>
        <xdr:cNvPr id="8" name="Group 7">
          <a:extLst>
            <a:ext uri="{FF2B5EF4-FFF2-40B4-BE49-F238E27FC236}">
              <a16:creationId xmlns:a16="http://schemas.microsoft.com/office/drawing/2014/main" id="{294B7291-BC5E-4B67-A531-75E2C28302AC}"/>
            </a:ext>
            <a:ext uri="{147F2762-F138-4A5C-976F-8EAC2B608ADB}">
              <a16:predDERef xmlns:a16="http://schemas.microsoft.com/office/drawing/2014/main" pred="{E03D2B4F-6A95-49A4-8FA7-F69B511AF016}"/>
            </a:ext>
          </a:extLst>
        </xdr:cNvPr>
        <xdr:cNvGrpSpPr/>
      </xdr:nvGrpSpPr>
      <xdr:grpSpPr>
        <a:xfrm>
          <a:off x="0" y="1190625"/>
          <a:ext cx="3648075" cy="930275"/>
          <a:chOff x="44450" y="1120775"/>
          <a:chExt cx="3644900" cy="936625"/>
        </a:xfrm>
      </xdr:grpSpPr>
      <xdr:sp macro="" textlink="">
        <xdr:nvSpPr>
          <xdr:cNvPr id="9" name="TextBox 8">
            <a:extLst>
              <a:ext uri="{FF2B5EF4-FFF2-40B4-BE49-F238E27FC236}">
                <a16:creationId xmlns:a16="http://schemas.microsoft.com/office/drawing/2014/main" id="{B312058C-6AA7-57F8-902E-F1CE86624A04}"/>
              </a:ext>
            </a:extLst>
          </xdr:cNvPr>
          <xdr:cNvSpPr txBox="1"/>
        </xdr:nvSpPr>
        <xdr:spPr>
          <a:xfrm>
            <a:off x="44450" y="1120775"/>
            <a:ext cx="3644900" cy="936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200" b="1">
                <a:latin typeface="Arial Black" panose="020B0A04020102020204" pitchFamily="34" charset="0"/>
              </a:rPr>
              <a:t>  Sustainable Products Calculator</a:t>
            </a:r>
            <a:r>
              <a:rPr lang="en-NZ" sz="1200" b="1" baseline="0">
                <a:latin typeface="Arial Black" panose="020B0A04020102020204" pitchFamily="34" charset="0"/>
              </a:rPr>
              <a:t> </a:t>
            </a:r>
            <a:r>
              <a:rPr lang="en-NZ" sz="1200" b="1">
                <a:latin typeface="Arial Black" panose="020B0A04020102020204" pitchFamily="34" charset="0"/>
              </a:rPr>
              <a:t>NZv1.1</a:t>
            </a:r>
          </a:p>
        </xdr:txBody>
      </xdr:sp>
      <xdr:pic>
        <xdr:nvPicPr>
          <xdr:cNvPr id="10" name="Picture 9">
            <a:extLst>
              <a:ext uri="{FF2B5EF4-FFF2-40B4-BE49-F238E27FC236}">
                <a16:creationId xmlns:a16="http://schemas.microsoft.com/office/drawing/2014/main" id="{83D3F02F-24FD-7E49-4163-6BF54A25C07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32800" y="1684076"/>
            <a:ext cx="1202550" cy="283802"/>
          </a:xfrm>
          <a:prstGeom prst="rect">
            <a:avLst/>
          </a:prstGeom>
        </xdr:spPr>
      </xdr:pic>
      <xdr:pic>
        <xdr:nvPicPr>
          <xdr:cNvPr id="11" name="Picture 10">
            <a:extLst>
              <a:ext uri="{FF2B5EF4-FFF2-40B4-BE49-F238E27FC236}">
                <a16:creationId xmlns:a16="http://schemas.microsoft.com/office/drawing/2014/main" id="{4370257A-26CF-1199-636B-578A0B1826E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6200" y="1667750"/>
            <a:ext cx="1593850" cy="290081"/>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6349</xdr:rowOff>
    </xdr:from>
    <xdr:to>
      <xdr:col>4</xdr:col>
      <xdr:colOff>12700</xdr:colOff>
      <xdr:row>2</xdr:row>
      <xdr:rowOff>677503</xdr:rowOff>
    </xdr:to>
    <xdr:pic>
      <xdr:nvPicPr>
        <xdr:cNvPr id="10" name="Picture 9">
          <a:extLst>
            <a:ext uri="{FF2B5EF4-FFF2-40B4-BE49-F238E27FC236}">
              <a16:creationId xmlns:a16="http://schemas.microsoft.com/office/drawing/2014/main" id="{D398B870-63EC-4D13-9488-6E7DCA862161}"/>
            </a:ext>
          </a:extLst>
        </xdr:cNvPr>
        <xdr:cNvPicPr>
          <a:picLocks noChangeAspect="1"/>
        </xdr:cNvPicPr>
      </xdr:nvPicPr>
      <xdr:blipFill rotWithShape="1">
        <a:blip xmlns:r="http://schemas.openxmlformats.org/officeDocument/2006/relationships" r:embed="rId1"/>
        <a:srcRect r="17854" b="13564"/>
        <a:stretch/>
      </xdr:blipFill>
      <xdr:spPr>
        <a:xfrm>
          <a:off x="0" y="6349"/>
          <a:ext cx="11055350" cy="2290404"/>
        </a:xfrm>
        <a:prstGeom prst="rect">
          <a:avLst/>
        </a:prstGeom>
        <a:solidFill>
          <a:schemeClr val="bg1"/>
        </a:solidFill>
        <a:ln w="9525" cmpd="sng">
          <a:noFill/>
        </a:ln>
      </xdr:spPr>
    </xdr:pic>
    <xdr:clientData/>
  </xdr:twoCellAnchor>
  <xdr:twoCellAnchor>
    <xdr:from>
      <xdr:col>0</xdr:col>
      <xdr:colOff>0</xdr:colOff>
      <xdr:row>1</xdr:row>
      <xdr:rowOff>1206500</xdr:rowOff>
    </xdr:from>
    <xdr:to>
      <xdr:col>1</xdr:col>
      <xdr:colOff>1447800</xdr:colOff>
      <xdr:row>2</xdr:row>
      <xdr:rowOff>676275</xdr:rowOff>
    </xdr:to>
    <xdr:grpSp>
      <xdr:nvGrpSpPr>
        <xdr:cNvPr id="8" name="Group 7">
          <a:extLst>
            <a:ext uri="{FF2B5EF4-FFF2-40B4-BE49-F238E27FC236}">
              <a16:creationId xmlns:a16="http://schemas.microsoft.com/office/drawing/2014/main" id="{B1499EDF-E72B-472B-8DE5-F6C3FD0CFD29}"/>
            </a:ext>
          </a:extLst>
        </xdr:cNvPr>
        <xdr:cNvGrpSpPr/>
      </xdr:nvGrpSpPr>
      <xdr:grpSpPr>
        <a:xfrm>
          <a:off x="0" y="1362075"/>
          <a:ext cx="3648075" cy="930275"/>
          <a:chOff x="44450" y="1120775"/>
          <a:chExt cx="3644900" cy="936625"/>
        </a:xfrm>
      </xdr:grpSpPr>
      <xdr:sp macro="" textlink="">
        <xdr:nvSpPr>
          <xdr:cNvPr id="9" name="TextBox 8">
            <a:extLst>
              <a:ext uri="{FF2B5EF4-FFF2-40B4-BE49-F238E27FC236}">
                <a16:creationId xmlns:a16="http://schemas.microsoft.com/office/drawing/2014/main" id="{1F9E7ED9-061E-C0B6-35A7-86CFA2A517CE}"/>
              </a:ext>
            </a:extLst>
          </xdr:cNvPr>
          <xdr:cNvSpPr txBox="1"/>
        </xdr:nvSpPr>
        <xdr:spPr>
          <a:xfrm>
            <a:off x="44450" y="1120775"/>
            <a:ext cx="3644900" cy="936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200" b="1">
                <a:latin typeface="Arial Black" panose="020B0A04020102020204" pitchFamily="34" charset="0"/>
              </a:rPr>
              <a:t>  Sustainable Products Calculator</a:t>
            </a:r>
            <a:r>
              <a:rPr lang="en-NZ" sz="1200" b="1" baseline="0">
                <a:latin typeface="Arial Black" panose="020B0A04020102020204" pitchFamily="34" charset="0"/>
              </a:rPr>
              <a:t> </a:t>
            </a:r>
            <a:r>
              <a:rPr lang="en-NZ" sz="1200" b="1">
                <a:latin typeface="Arial Black" panose="020B0A04020102020204" pitchFamily="34" charset="0"/>
              </a:rPr>
              <a:t>NZv1.1</a:t>
            </a:r>
          </a:p>
        </xdr:txBody>
      </xdr:sp>
      <xdr:pic>
        <xdr:nvPicPr>
          <xdr:cNvPr id="11" name="Picture 10">
            <a:extLst>
              <a:ext uri="{FF2B5EF4-FFF2-40B4-BE49-F238E27FC236}">
                <a16:creationId xmlns:a16="http://schemas.microsoft.com/office/drawing/2014/main" id="{1065F448-EA8E-C07F-D7E6-BA97EC16457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32800" y="1684076"/>
            <a:ext cx="1202550" cy="283802"/>
          </a:xfrm>
          <a:prstGeom prst="rect">
            <a:avLst/>
          </a:prstGeom>
        </xdr:spPr>
      </xdr:pic>
      <xdr:pic>
        <xdr:nvPicPr>
          <xdr:cNvPr id="12" name="Picture 11">
            <a:extLst>
              <a:ext uri="{FF2B5EF4-FFF2-40B4-BE49-F238E27FC236}">
                <a16:creationId xmlns:a16="http://schemas.microsoft.com/office/drawing/2014/main" id="{823E7430-0DF5-B671-69BA-1D429B041E8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6200" y="1667750"/>
            <a:ext cx="1593850" cy="290081"/>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355601</xdr:colOff>
      <xdr:row>0</xdr:row>
      <xdr:rowOff>0</xdr:rowOff>
    </xdr:from>
    <xdr:to>
      <xdr:col>7</xdr:col>
      <xdr:colOff>6350</xdr:colOff>
      <xdr:row>1</xdr:row>
      <xdr:rowOff>1907867</xdr:rowOff>
    </xdr:to>
    <xdr:pic>
      <xdr:nvPicPr>
        <xdr:cNvPr id="6" name="Picture 5">
          <a:extLst>
            <a:ext uri="{FF2B5EF4-FFF2-40B4-BE49-F238E27FC236}">
              <a16:creationId xmlns:a16="http://schemas.microsoft.com/office/drawing/2014/main" id="{BAEF09F6-6978-4FC0-AE5A-0103BF97552C}"/>
            </a:ext>
          </a:extLst>
        </xdr:cNvPr>
        <xdr:cNvPicPr>
          <a:picLocks noChangeAspect="1"/>
        </xdr:cNvPicPr>
      </xdr:nvPicPr>
      <xdr:blipFill rotWithShape="1">
        <a:blip xmlns:r="http://schemas.openxmlformats.org/officeDocument/2006/relationships" r:embed="rId1"/>
        <a:srcRect r="17542" b="10582"/>
        <a:stretch/>
      </xdr:blipFill>
      <xdr:spPr>
        <a:xfrm>
          <a:off x="355601" y="0"/>
          <a:ext cx="9632949" cy="2060267"/>
        </a:xfrm>
        <a:prstGeom prst="rect">
          <a:avLst/>
        </a:prstGeom>
        <a:solidFill>
          <a:schemeClr val="bg1"/>
        </a:solidFill>
        <a:ln w="9525" cmpd="sng">
          <a:noFill/>
        </a:ln>
      </xdr:spPr>
    </xdr:pic>
    <xdr:clientData/>
  </xdr:twoCellAnchor>
  <xdr:twoCellAnchor>
    <xdr:from>
      <xdr:col>0</xdr:col>
      <xdr:colOff>323850</xdr:colOff>
      <xdr:row>1</xdr:row>
      <xdr:rowOff>990600</xdr:rowOff>
    </xdr:from>
    <xdr:to>
      <xdr:col>3</xdr:col>
      <xdr:colOff>336550</xdr:colOff>
      <xdr:row>1</xdr:row>
      <xdr:rowOff>1927225</xdr:rowOff>
    </xdr:to>
    <xdr:grpSp>
      <xdr:nvGrpSpPr>
        <xdr:cNvPr id="3" name="Group 2">
          <a:extLst>
            <a:ext uri="{FF2B5EF4-FFF2-40B4-BE49-F238E27FC236}">
              <a16:creationId xmlns:a16="http://schemas.microsoft.com/office/drawing/2014/main" id="{D9BEDA9E-D0A7-4624-9C3C-0954B0A8FF4B}"/>
            </a:ext>
          </a:extLst>
        </xdr:cNvPr>
        <xdr:cNvGrpSpPr/>
      </xdr:nvGrpSpPr>
      <xdr:grpSpPr>
        <a:xfrm>
          <a:off x="323850" y="1143000"/>
          <a:ext cx="3638550" cy="939800"/>
          <a:chOff x="44450" y="1120775"/>
          <a:chExt cx="3644900" cy="936625"/>
        </a:xfrm>
      </xdr:grpSpPr>
      <xdr:sp macro="" textlink="">
        <xdr:nvSpPr>
          <xdr:cNvPr id="4" name="TextBox 3">
            <a:extLst>
              <a:ext uri="{FF2B5EF4-FFF2-40B4-BE49-F238E27FC236}">
                <a16:creationId xmlns:a16="http://schemas.microsoft.com/office/drawing/2014/main" id="{E28D824C-04A7-4CA2-5EBC-B4AAFA4ADB69}"/>
              </a:ext>
            </a:extLst>
          </xdr:cNvPr>
          <xdr:cNvSpPr txBox="1"/>
        </xdr:nvSpPr>
        <xdr:spPr>
          <a:xfrm>
            <a:off x="44450" y="1120775"/>
            <a:ext cx="3644900" cy="936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200" b="1">
                <a:latin typeface="Arial Black" panose="020B0A04020102020204" pitchFamily="34" charset="0"/>
              </a:rPr>
              <a:t>  Sustainable Products Calculator</a:t>
            </a:r>
            <a:r>
              <a:rPr lang="en-NZ" sz="1200" b="1" baseline="0">
                <a:latin typeface="Arial Black" panose="020B0A04020102020204" pitchFamily="34" charset="0"/>
              </a:rPr>
              <a:t> </a:t>
            </a:r>
            <a:r>
              <a:rPr lang="en-NZ" sz="1200" b="1">
                <a:latin typeface="Arial Black" panose="020B0A04020102020204" pitchFamily="34" charset="0"/>
              </a:rPr>
              <a:t>NZv1.1</a:t>
            </a:r>
          </a:p>
        </xdr:txBody>
      </xdr:sp>
      <xdr:pic>
        <xdr:nvPicPr>
          <xdr:cNvPr id="5" name="Picture 4">
            <a:extLst>
              <a:ext uri="{FF2B5EF4-FFF2-40B4-BE49-F238E27FC236}">
                <a16:creationId xmlns:a16="http://schemas.microsoft.com/office/drawing/2014/main" id="{F2472996-B997-E373-BD26-791E9410BE6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32800" y="1684076"/>
            <a:ext cx="1202550" cy="283802"/>
          </a:xfrm>
          <a:prstGeom prst="rect">
            <a:avLst/>
          </a:prstGeom>
        </xdr:spPr>
      </xdr:pic>
      <xdr:pic>
        <xdr:nvPicPr>
          <xdr:cNvPr id="7" name="Picture 6">
            <a:extLst>
              <a:ext uri="{FF2B5EF4-FFF2-40B4-BE49-F238E27FC236}">
                <a16:creationId xmlns:a16="http://schemas.microsoft.com/office/drawing/2014/main" id="{F6963D30-D5C4-EEAD-A5D8-AF2E749D1E7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6200" y="1667750"/>
            <a:ext cx="1593850" cy="290081"/>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9:R12"/>
  <sheetViews>
    <sheetView showGridLines="0" showRowColHeaders="0" tabSelected="1" workbookViewId="0">
      <selection activeCell="W9" sqref="W9"/>
    </sheetView>
  </sheetViews>
  <sheetFormatPr defaultRowHeight="14.5" x14ac:dyDescent="0.35"/>
  <cols>
    <col min="1" max="1" width="2.54296875" customWidth="1"/>
    <col min="15" max="15" width="8.453125" customWidth="1"/>
  </cols>
  <sheetData>
    <row r="9" spans="1:18" ht="52.5" customHeight="1" x14ac:dyDescent="0.35">
      <c r="A9" s="87"/>
      <c r="B9" s="87"/>
      <c r="C9" s="87"/>
      <c r="D9" s="87"/>
    </row>
    <row r="10" spans="1:18" ht="21" customHeight="1" x14ac:dyDescent="0.35">
      <c r="A10" s="88" t="s">
        <v>0</v>
      </c>
      <c r="B10" s="88"/>
      <c r="C10" s="88"/>
      <c r="D10" s="88"/>
      <c r="E10" s="88"/>
      <c r="F10" s="88"/>
      <c r="G10" s="88"/>
      <c r="H10" s="88"/>
      <c r="I10" s="88"/>
      <c r="J10" s="88"/>
      <c r="K10" s="88"/>
      <c r="L10" s="88"/>
      <c r="M10" s="88"/>
      <c r="N10" s="88"/>
      <c r="O10" s="88"/>
    </row>
    <row r="11" spans="1:18" ht="15" customHeight="1" x14ac:dyDescent="0.35"/>
    <row r="12" spans="1:18" ht="30" customHeight="1" x14ac:dyDescent="0.35">
      <c r="P12" s="1"/>
      <c r="Q12" s="1"/>
      <c r="R12" s="1"/>
    </row>
  </sheetData>
  <sheetProtection algorithmName="SHA-512" hashValue="W6Y7Jdwk2JW3Mz7+p+xYOOODrP7chcjaaXxOZ6hH1Cb6UxpbCeYyjV3uxkTp2K0cMdbzYWeP85905fHAIq1kuw==" saltValue="rBf/8JDQfDjXZf0S12dQug==" spinCount="100000" sheet="1" selectLockedCells="1" selectUnlockedCells="1"/>
  <customSheetViews>
    <customSheetView guid="{14437BDE-96DE-4699-97E9-4C51A48F5CD3}" showGridLines="0" showRowCol="0">
      <selection activeCell="P11" sqref="P11"/>
      <pageMargins left="0" right="0" top="0" bottom="0" header="0" footer="0"/>
    </customSheetView>
  </customSheetViews>
  <mergeCells count="2">
    <mergeCell ref="A9:D9"/>
    <mergeCell ref="A10:O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K33"/>
  <sheetViews>
    <sheetView showGridLines="0" showRowColHeaders="0" zoomScaleNormal="100" workbookViewId="0">
      <selection activeCell="D13" sqref="D13"/>
    </sheetView>
  </sheetViews>
  <sheetFormatPr defaultRowHeight="14.5" x14ac:dyDescent="0.35"/>
  <cols>
    <col min="1" max="1" width="5.26953125" customWidth="1"/>
    <col min="2" max="2" width="25" customWidth="1"/>
    <col min="3" max="3" width="26.81640625" customWidth="1"/>
    <col min="4" max="4" width="101.1796875" customWidth="1"/>
  </cols>
  <sheetData>
    <row r="2" spans="1:4" ht="18" customHeight="1" x14ac:dyDescent="0.35"/>
    <row r="9" spans="1:4" ht="49.5" customHeight="1" x14ac:dyDescent="0.35">
      <c r="A9" s="87"/>
      <c r="B9" s="87"/>
      <c r="C9" s="87"/>
      <c r="D9" s="87"/>
    </row>
    <row r="10" spans="1:4" ht="21" customHeight="1" x14ac:dyDescent="0.35">
      <c r="A10" s="81" t="s">
        <v>1</v>
      </c>
      <c r="B10" s="81"/>
      <c r="C10" s="3"/>
      <c r="D10" s="86"/>
    </row>
    <row r="11" spans="1:4" ht="24" customHeight="1" x14ac:dyDescent="0.35">
      <c r="A11" s="82"/>
      <c r="B11" s="84"/>
      <c r="C11" s="83" t="s">
        <v>2</v>
      </c>
      <c r="D11" s="2" t="s">
        <v>3</v>
      </c>
    </row>
    <row r="12" spans="1:4" ht="39.75" customHeight="1" x14ac:dyDescent="0.35">
      <c r="A12" s="89" t="s">
        <v>4</v>
      </c>
      <c r="B12" s="90"/>
      <c r="C12" s="79">
        <v>43566</v>
      </c>
      <c r="D12" s="80" t="s">
        <v>5</v>
      </c>
    </row>
    <row r="13" spans="1:4" ht="30" customHeight="1" x14ac:dyDescent="0.35">
      <c r="A13" s="89" t="s">
        <v>6</v>
      </c>
      <c r="B13" s="90"/>
      <c r="C13" s="79">
        <v>44841</v>
      </c>
      <c r="D13" s="80" t="s">
        <v>7</v>
      </c>
    </row>
    <row r="14" spans="1:4" ht="30" customHeight="1" x14ac:dyDescent="0.35"/>
    <row r="15" spans="1:4" ht="263.25" customHeight="1" x14ac:dyDescent="0.35"/>
    <row r="16" spans="1:4" ht="22.5" customHeight="1" thickBot="1" x14ac:dyDescent="0.4"/>
    <row r="17" spans="2:11" ht="18.75" customHeight="1" x14ac:dyDescent="0.35">
      <c r="C17" s="72" t="s">
        <v>8</v>
      </c>
      <c r="D17" s="72" t="s">
        <v>9</v>
      </c>
    </row>
    <row r="18" spans="2:11" ht="52.5" customHeight="1" x14ac:dyDescent="0.35">
      <c r="C18" s="73"/>
      <c r="D18" s="73"/>
    </row>
    <row r="19" spans="2:11" ht="49.5" customHeight="1" x14ac:dyDescent="0.35">
      <c r="C19" s="73"/>
      <c r="D19" s="73"/>
    </row>
    <row r="20" spans="2:11" ht="39.75" hidden="1" customHeight="1" thickBot="1" x14ac:dyDescent="0.45">
      <c r="B20" s="70" t="s">
        <v>10</v>
      </c>
      <c r="C20" s="73"/>
      <c r="D20" s="73"/>
    </row>
    <row r="21" spans="2:11" ht="28.5" hidden="1" customHeight="1" x14ac:dyDescent="0.35">
      <c r="B21" s="71" t="s">
        <v>11</v>
      </c>
    </row>
    <row r="22" spans="2:11" ht="17.25" hidden="1" customHeight="1" x14ac:dyDescent="0.35">
      <c r="B22" s="73"/>
    </row>
    <row r="23" spans="2:11" ht="17.25" hidden="1" customHeight="1" x14ac:dyDescent="0.35">
      <c r="B23" s="73"/>
    </row>
    <row r="24" spans="2:11" hidden="1" x14ac:dyDescent="0.35">
      <c r="B24" s="73"/>
    </row>
    <row r="25" spans="2:11" hidden="1" x14ac:dyDescent="0.35"/>
    <row r="26" spans="2:11" hidden="1" x14ac:dyDescent="0.35"/>
    <row r="27" spans="2:11" hidden="1" x14ac:dyDescent="0.35"/>
    <row r="28" spans="2:11" hidden="1" x14ac:dyDescent="0.35"/>
    <row r="29" spans="2:11" hidden="1" x14ac:dyDescent="0.35"/>
    <row r="30" spans="2:11" ht="26.5" hidden="1" x14ac:dyDescent="0.35">
      <c r="E30" s="72" t="s">
        <v>12</v>
      </c>
      <c r="F30" s="72" t="s">
        <v>13</v>
      </c>
      <c r="G30" s="72" t="s">
        <v>14</v>
      </c>
      <c r="H30" s="72" t="s">
        <v>15</v>
      </c>
      <c r="I30" s="71" t="s">
        <v>16</v>
      </c>
      <c r="J30" s="71" t="s">
        <v>17</v>
      </c>
      <c r="K30" s="71" t="s">
        <v>18</v>
      </c>
    </row>
    <row r="31" spans="2:11" hidden="1" x14ac:dyDescent="0.35">
      <c r="E31" s="73"/>
      <c r="F31" s="73"/>
      <c r="G31" s="73" t="s">
        <v>19</v>
      </c>
      <c r="H31" s="73" t="s">
        <v>20</v>
      </c>
      <c r="I31" s="73" t="s">
        <v>21</v>
      </c>
      <c r="J31" s="73">
        <v>1</v>
      </c>
      <c r="K31" s="73"/>
    </row>
    <row r="32" spans="2:11" hidden="1" x14ac:dyDescent="0.35">
      <c r="E32" s="73"/>
      <c r="F32" s="73"/>
      <c r="G32" s="73" t="s">
        <v>19</v>
      </c>
      <c r="H32" s="73" t="s">
        <v>22</v>
      </c>
      <c r="I32" s="73" t="s">
        <v>21</v>
      </c>
      <c r="J32" s="73">
        <v>1</v>
      </c>
      <c r="K32" s="73"/>
    </row>
    <row r="33" spans="5:11" hidden="1" x14ac:dyDescent="0.35">
      <c r="E33" s="73"/>
      <c r="F33" s="73"/>
      <c r="G33" s="73" t="s">
        <v>19</v>
      </c>
      <c r="H33" s="73" t="s">
        <v>23</v>
      </c>
      <c r="I33" s="76" t="s">
        <v>24</v>
      </c>
      <c r="J33" s="73" t="s">
        <v>25</v>
      </c>
      <c r="K33" s="73"/>
    </row>
  </sheetData>
  <sheetProtection algorithmName="SHA-512" hashValue="JtXJq6/mT5W2wpffpRdhXQzb+rjQexnEHR+xxh6jg8wbpyC4fYybtfFjs5qf0wgbobUbsuh822AMtPSJrx4sfg==" saltValue="m3rS99dt/3U7KmkaL4FWYA==" spinCount="100000" sheet="1" selectLockedCells="1" selectUnlockedCells="1"/>
  <customSheetViews>
    <customSheetView guid="{14437BDE-96DE-4699-97E9-4C51A48F5CD3}" showGridLines="0" topLeftCell="A7">
      <selection activeCell="M31" sqref="M31"/>
      <pageMargins left="0" right="0" top="0" bottom="0" header="0" footer="0"/>
      <pageSetup paperSize="9" orientation="portrait" r:id="rId1"/>
    </customSheetView>
  </customSheetViews>
  <mergeCells count="3">
    <mergeCell ref="A12:B12"/>
    <mergeCell ref="A9:D9"/>
    <mergeCell ref="A13:B13"/>
  </mergeCell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K34"/>
  <sheetViews>
    <sheetView showGridLines="0" showRowColHeaders="0" zoomScaleNormal="100" workbookViewId="0">
      <selection activeCell="F12" sqref="F12"/>
    </sheetView>
  </sheetViews>
  <sheetFormatPr defaultColWidth="9.1796875" defaultRowHeight="12" customHeight="1" x14ac:dyDescent="0.25"/>
  <cols>
    <col min="1" max="1" width="31.453125" style="4" customWidth="1"/>
    <col min="2" max="2" width="29.1796875" style="6" customWidth="1"/>
    <col min="3" max="3" width="46" style="7" customWidth="1"/>
    <col min="4" max="4" width="51.453125" style="8" customWidth="1"/>
    <col min="5" max="5" width="9.1796875" style="4" customWidth="1"/>
    <col min="6" max="6" width="50.54296875" style="4" customWidth="1"/>
    <col min="7" max="7" width="16.54296875" style="4" customWidth="1"/>
    <col min="8" max="9" width="8.7265625" style="4" customWidth="1"/>
    <col min="10" max="10" width="44.453125" style="4" hidden="1" customWidth="1"/>
    <col min="11" max="11" width="12.1796875" style="4" hidden="1" customWidth="1"/>
    <col min="12" max="16384" width="9.1796875" style="4"/>
  </cols>
  <sheetData>
    <row r="2" spans="1:11" ht="115.5" customHeight="1" x14ac:dyDescent="0.3">
      <c r="A2" s="5"/>
      <c r="J2" s="4" t="s">
        <v>26</v>
      </c>
      <c r="K2" s="4" t="s">
        <v>26</v>
      </c>
    </row>
    <row r="3" spans="1:11" ht="57.75" customHeight="1" x14ac:dyDescent="0.25">
      <c r="A3" s="93"/>
      <c r="B3" s="94"/>
      <c r="C3" s="94"/>
    </row>
    <row r="4" spans="1:11" ht="21" customHeight="1" x14ac:dyDescent="0.25">
      <c r="A4" s="18" t="s">
        <v>27</v>
      </c>
      <c r="B4" s="15"/>
      <c r="C4" s="16"/>
      <c r="D4" s="17"/>
    </row>
    <row r="5" spans="1:11" ht="18" customHeight="1" x14ac:dyDescent="0.3">
      <c r="A5" s="5"/>
    </row>
    <row r="6" spans="1:11" s="9" customFormat="1" ht="18" customHeight="1" x14ac:dyDescent="0.35">
      <c r="A6" s="20" t="s">
        <v>28</v>
      </c>
      <c r="B6" s="14" t="s">
        <v>29</v>
      </c>
      <c r="C6" s="11"/>
      <c r="D6" s="12"/>
    </row>
    <row r="7" spans="1:11" s="9" customFormat="1" ht="18" customHeight="1" x14ac:dyDescent="0.25">
      <c r="A7" s="4"/>
      <c r="B7" s="10"/>
      <c r="C7" s="11"/>
      <c r="D7" s="12"/>
    </row>
    <row r="8" spans="1:11" s="9" customFormat="1" ht="18" customHeight="1" x14ac:dyDescent="0.35">
      <c r="A8" s="19" t="s">
        <v>30</v>
      </c>
      <c r="B8" s="14" t="s">
        <v>31</v>
      </c>
      <c r="C8" s="11"/>
      <c r="D8" s="12"/>
    </row>
    <row r="9" spans="1:11" s="9" customFormat="1" ht="18" customHeight="1" x14ac:dyDescent="0.35">
      <c r="A9" s="21"/>
      <c r="B9" s="14"/>
      <c r="C9" s="11"/>
      <c r="D9" s="12"/>
    </row>
    <row r="10" spans="1:11" ht="21" customHeight="1" x14ac:dyDescent="0.25">
      <c r="A10" s="18" t="s">
        <v>32</v>
      </c>
      <c r="B10" s="15"/>
      <c r="C10" s="16"/>
      <c r="D10" s="17"/>
    </row>
    <row r="11" spans="1:11" s="9" customFormat="1" ht="18" customHeight="1" x14ac:dyDescent="0.35">
      <c r="A11" s="21"/>
      <c r="B11" s="14"/>
      <c r="C11" s="11"/>
      <c r="D11" s="12"/>
    </row>
    <row r="12" spans="1:11" s="9" customFormat="1" ht="167.25" customHeight="1" x14ac:dyDescent="0.35">
      <c r="A12" s="92" t="s">
        <v>33</v>
      </c>
      <c r="B12" s="92"/>
      <c r="C12" s="92"/>
      <c r="D12" s="92"/>
    </row>
    <row r="13" spans="1:11" s="9" customFormat="1" ht="18" customHeight="1" x14ac:dyDescent="0.35">
      <c r="A13" s="22"/>
      <c r="B13" s="14"/>
      <c r="C13" s="11"/>
      <c r="D13" s="12"/>
    </row>
    <row r="14" spans="1:11" s="9" customFormat="1" ht="21" customHeight="1" x14ac:dyDescent="0.35">
      <c r="A14" s="23" t="s">
        <v>34</v>
      </c>
      <c r="B14" s="24"/>
      <c r="C14" s="25"/>
      <c r="D14" s="26"/>
    </row>
    <row r="15" spans="1:11" s="9" customFormat="1" ht="12.5" x14ac:dyDescent="0.35">
      <c r="A15" s="91"/>
      <c r="B15" s="91"/>
      <c r="C15" s="91"/>
      <c r="D15" s="91"/>
    </row>
    <row r="16" spans="1:11" s="9" customFormat="1" ht="142.5" customHeight="1" x14ac:dyDescent="0.25">
      <c r="A16" s="91" t="s">
        <v>35</v>
      </c>
      <c r="B16" s="91"/>
      <c r="C16" s="91"/>
      <c r="D16" s="91"/>
      <c r="E16" s="4"/>
      <c r="F16" s="4"/>
    </row>
    <row r="17" spans="1:11" ht="17.25" customHeight="1" x14ac:dyDescent="0.3">
      <c r="B17" s="4"/>
      <c r="C17" s="4"/>
      <c r="D17" s="4"/>
      <c r="J17" s="5"/>
      <c r="K17" s="5"/>
    </row>
    <row r="18" spans="1:11" s="9" customFormat="1" ht="17.25" customHeight="1" x14ac:dyDescent="0.25">
      <c r="A18" s="4"/>
      <c r="B18" s="4"/>
      <c r="C18" s="4"/>
      <c r="D18" s="4"/>
      <c r="E18" s="4"/>
      <c r="F18" s="4"/>
      <c r="H18" s="13"/>
    </row>
    <row r="19" spans="1:11" s="5" customFormat="1" ht="18.75" customHeight="1" x14ac:dyDescent="0.3">
      <c r="A19" s="4"/>
      <c r="B19" s="4"/>
      <c r="C19" s="4"/>
      <c r="D19" s="4"/>
      <c r="E19" s="4"/>
      <c r="F19" s="4"/>
    </row>
    <row r="20" spans="1:11" ht="17.25" customHeight="1" x14ac:dyDescent="0.25">
      <c r="B20" s="4"/>
      <c r="C20" s="4"/>
      <c r="D20" s="4"/>
    </row>
    <row r="21" spans="1:11" ht="12" customHeight="1" x14ac:dyDescent="0.25">
      <c r="B21" s="4"/>
      <c r="C21" s="4"/>
      <c r="D21" s="4"/>
    </row>
    <row r="22" spans="1:11" ht="12" customHeight="1" x14ac:dyDescent="0.25">
      <c r="B22" s="4"/>
      <c r="C22" s="4"/>
      <c r="D22" s="4"/>
    </row>
    <row r="23" spans="1:11" ht="12" customHeight="1" x14ac:dyDescent="0.25">
      <c r="B23" s="4"/>
      <c r="C23" s="4"/>
      <c r="D23" s="4"/>
    </row>
    <row r="24" spans="1:11" ht="12" customHeight="1" x14ac:dyDescent="0.25">
      <c r="B24" s="4"/>
      <c r="C24" s="4"/>
      <c r="D24" s="4"/>
    </row>
    <row r="25" spans="1:11" ht="12" customHeight="1" x14ac:dyDescent="0.25">
      <c r="B25" s="4"/>
      <c r="C25" s="4"/>
      <c r="D25" s="4"/>
    </row>
    <row r="26" spans="1:11" ht="12" customHeight="1" x14ac:dyDescent="0.25">
      <c r="B26" s="4"/>
      <c r="C26" s="4"/>
      <c r="D26" s="4"/>
    </row>
    <row r="27" spans="1:11" ht="12" customHeight="1" x14ac:dyDescent="0.25">
      <c r="B27" s="4"/>
      <c r="C27" s="4"/>
      <c r="D27" s="4"/>
    </row>
    <row r="28" spans="1:11" ht="12" customHeight="1" x14ac:dyDescent="0.25">
      <c r="B28" s="4"/>
      <c r="C28" s="4"/>
      <c r="D28" s="4"/>
    </row>
    <row r="29" spans="1:11" ht="12" customHeight="1" x14ac:dyDescent="0.25">
      <c r="B29" s="4"/>
      <c r="C29" s="4"/>
      <c r="D29" s="4"/>
    </row>
    <row r="30" spans="1:11" ht="12" customHeight="1" x14ac:dyDescent="0.25">
      <c r="B30" s="4"/>
      <c r="C30" s="4"/>
      <c r="D30" s="4"/>
    </row>
    <row r="31" spans="1:11" ht="12" customHeight="1" x14ac:dyDescent="0.25">
      <c r="B31" s="4"/>
      <c r="C31" s="4"/>
      <c r="D31" s="4"/>
    </row>
    <row r="32" spans="1:11" ht="12" customHeight="1" x14ac:dyDescent="0.25">
      <c r="B32" s="4"/>
      <c r="C32" s="4"/>
      <c r="D32" s="4"/>
    </row>
    <row r="33" s="4" customFormat="1" ht="12" customHeight="1" x14ac:dyDescent="0.25"/>
    <row r="34" s="4" customFormat="1" ht="12" customHeight="1" x14ac:dyDescent="0.25"/>
  </sheetData>
  <sheetProtection algorithmName="SHA-512" hashValue="bguEsuVaZ/RORvjv0db7skq3MtVmpvrpU+vv0QctK3MsOBHrJUIDAie5etMYgPYpYebq9BBbTlusC9aF17kGMg==" saltValue="K5S9gkD0BjRg8poKWq2byQ==" spinCount="100000" sheet="1" selectLockedCells="1" selectUnlockedCells="1"/>
  <customSheetViews>
    <customSheetView guid="{14437BDE-96DE-4699-97E9-4C51A48F5CD3}" scale="85" showGridLines="0" showRowCol="0" hiddenColumns="1">
      <selection activeCell="G2" sqref="G2"/>
      <pageMargins left="0" right="0" top="0" bottom="0" header="0" footer="0"/>
      <pageSetup paperSize="9" orientation="portrait" r:id="rId1"/>
    </customSheetView>
  </customSheetViews>
  <mergeCells count="4">
    <mergeCell ref="A15:D15"/>
    <mergeCell ref="A12:D12"/>
    <mergeCell ref="A16:D16"/>
    <mergeCell ref="A3:C3"/>
  </mergeCell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2:N82"/>
  <sheetViews>
    <sheetView showGridLines="0" showRowColHeaders="0" zoomScaleNormal="100" workbookViewId="0">
      <selection activeCell="C4" sqref="C4"/>
    </sheetView>
  </sheetViews>
  <sheetFormatPr defaultColWidth="9.1796875" defaultRowHeight="12" customHeight="1" x14ac:dyDescent="0.25"/>
  <cols>
    <col min="1" max="1" width="5.1796875" style="27" customWidth="1"/>
    <col min="2" max="2" width="25.81640625" style="27" customWidth="1"/>
    <col min="3" max="3" width="21" style="29" customWidth="1"/>
    <col min="4" max="4" width="38" style="30" customWidth="1"/>
    <col min="5" max="5" width="12.7265625" style="31" customWidth="1"/>
    <col min="6" max="6" width="11" style="31" customWidth="1"/>
    <col min="7" max="7" width="29.1796875" style="27" customWidth="1"/>
    <col min="8" max="8" width="9.1796875" style="27" customWidth="1"/>
    <col min="9" max="9" width="49.7265625" style="27" bestFit="1" customWidth="1"/>
    <col min="10" max="10" width="16.54296875" style="27" customWidth="1"/>
    <col min="11" max="12" width="8.7265625" style="27" customWidth="1"/>
    <col min="13" max="13" width="44.453125" style="27" hidden="1" customWidth="1"/>
    <col min="14" max="14" width="12.1796875" style="27" hidden="1" customWidth="1"/>
    <col min="15" max="16384" width="9.1796875" style="27"/>
  </cols>
  <sheetData>
    <row r="2" spans="1:14" ht="160.5" customHeight="1" x14ac:dyDescent="0.25">
      <c r="B2" s="77"/>
      <c r="C2" s="78"/>
      <c r="D2" s="78"/>
      <c r="L2" s="69"/>
      <c r="M2" s="27" t="s">
        <v>26</v>
      </c>
      <c r="N2" s="27" t="s">
        <v>26</v>
      </c>
    </row>
    <row r="3" spans="1:14" ht="53.25" hidden="1" customHeight="1" x14ac:dyDescent="0.25">
      <c r="A3" s="87"/>
      <c r="B3" s="87"/>
      <c r="C3" s="87"/>
      <c r="D3" s="87"/>
    </row>
    <row r="4" spans="1:14" ht="28" x14ac:dyDescent="0.3">
      <c r="B4" s="85" t="s">
        <v>36</v>
      </c>
      <c r="C4" s="32">
        <f>$G$79</f>
        <v>0</v>
      </c>
      <c r="D4" s="33"/>
      <c r="E4" s="34" t="s">
        <v>37</v>
      </c>
      <c r="F4" s="34"/>
      <c r="G4" s="35">
        <f>IFERROR($C$4/$C$5,0)</f>
        <v>0</v>
      </c>
      <c r="M4" s="28"/>
      <c r="N4" s="28"/>
    </row>
    <row r="5" spans="1:14" s="39" customFormat="1" ht="30" customHeight="1" x14ac:dyDescent="0.35">
      <c r="A5" s="36"/>
      <c r="B5" s="37" t="s">
        <v>38</v>
      </c>
      <c r="C5" s="68"/>
      <c r="D5" s="95" t="s">
        <v>39</v>
      </c>
      <c r="E5" s="95"/>
      <c r="F5" s="67"/>
      <c r="G5" s="38">
        <f>IFERROR((IF((19*($G$4)&gt;19),"19 Points Achieved",(19*($G$4)))),0)</f>
        <v>0</v>
      </c>
      <c r="K5" s="40"/>
    </row>
    <row r="6" spans="1:14" s="28" customFormat="1" ht="30" customHeight="1" x14ac:dyDescent="0.3">
      <c r="A6" s="41"/>
      <c r="B6" s="42"/>
      <c r="C6" s="43"/>
      <c r="D6" s="44"/>
      <c r="E6" s="45"/>
      <c r="F6" s="45"/>
      <c r="G6" s="42"/>
    </row>
    <row r="7" spans="1:14" s="28" customFormat="1" ht="37.5" customHeight="1" x14ac:dyDescent="0.3">
      <c r="A7" s="41"/>
      <c r="B7" s="46" t="s">
        <v>40</v>
      </c>
      <c r="C7" s="46" t="s">
        <v>41</v>
      </c>
      <c r="D7" s="47" t="s">
        <v>42</v>
      </c>
      <c r="E7" s="96" t="s">
        <v>43</v>
      </c>
      <c r="F7" s="96"/>
      <c r="G7" s="46" t="s">
        <v>44</v>
      </c>
      <c r="I7" s="46" t="s">
        <v>42</v>
      </c>
      <c r="J7" s="48" t="s">
        <v>45</v>
      </c>
    </row>
    <row r="8" spans="1:14" s="54" customFormat="1" ht="13" x14ac:dyDescent="0.3">
      <c r="A8" s="49"/>
      <c r="B8" s="50"/>
      <c r="C8" s="51"/>
      <c r="D8" s="52"/>
      <c r="E8" s="53" t="str">
        <f>IF(D8="","",VLOOKUP(D8,$M$8:$N$15,2))</f>
        <v/>
      </c>
      <c r="F8" s="74"/>
      <c r="G8" s="75" t="str">
        <f>IF(E8="","",IF(E8=$N$13, (F8*C8),(E8*C8)))</f>
        <v/>
      </c>
      <c r="I8" s="55" t="s">
        <v>46</v>
      </c>
      <c r="J8" s="56">
        <v>1</v>
      </c>
      <c r="M8" s="57" t="s">
        <v>47</v>
      </c>
      <c r="N8" s="58">
        <v>0.5</v>
      </c>
    </row>
    <row r="9" spans="1:14" s="28" customFormat="1" ht="13" x14ac:dyDescent="0.3">
      <c r="A9" s="41"/>
      <c r="B9" s="50"/>
      <c r="C9" s="51"/>
      <c r="D9" s="52"/>
      <c r="E9" s="53" t="str">
        <f t="shared" ref="E9:E78" si="0">IF(D9="","",VLOOKUP(D9,$M$8:$N$15,2))</f>
        <v/>
      </c>
      <c r="F9" s="74"/>
      <c r="G9" s="75" t="str">
        <f t="shared" ref="G9:G72" si="1">IF(E9="","",IF(E9=$N$13, (F9*C9),(E9*C9)))</f>
        <v/>
      </c>
      <c r="I9" s="55" t="s">
        <v>48</v>
      </c>
      <c r="J9" s="59" t="s">
        <v>21</v>
      </c>
      <c r="M9" s="57" t="s">
        <v>49</v>
      </c>
      <c r="N9" s="60">
        <v>0.75</v>
      </c>
    </row>
    <row r="10" spans="1:14" s="28" customFormat="1" ht="13" x14ac:dyDescent="0.3">
      <c r="A10" s="41"/>
      <c r="B10" s="50"/>
      <c r="C10" s="51"/>
      <c r="D10" s="52"/>
      <c r="E10" s="53" t="str">
        <f t="shared" si="0"/>
        <v/>
      </c>
      <c r="F10" s="74"/>
      <c r="G10" s="75" t="str">
        <f t="shared" si="1"/>
        <v/>
      </c>
      <c r="I10" s="55" t="s">
        <v>49</v>
      </c>
      <c r="J10" s="56">
        <v>0.75</v>
      </c>
      <c r="M10" s="57" t="s">
        <v>50</v>
      </c>
      <c r="N10" s="58">
        <v>1</v>
      </c>
    </row>
    <row r="11" spans="1:14" s="28" customFormat="1" ht="13" x14ac:dyDescent="0.3">
      <c r="A11" s="41"/>
      <c r="B11" s="50"/>
      <c r="C11" s="51"/>
      <c r="D11" s="52"/>
      <c r="E11" s="53" t="str">
        <f t="shared" si="0"/>
        <v/>
      </c>
      <c r="F11" s="74"/>
      <c r="G11" s="75" t="str">
        <f t="shared" si="1"/>
        <v/>
      </c>
      <c r="I11" s="55" t="s">
        <v>47</v>
      </c>
      <c r="J11" s="56">
        <v>0.5</v>
      </c>
      <c r="M11" s="57" t="s">
        <v>51</v>
      </c>
      <c r="N11" s="61">
        <v>0.75</v>
      </c>
    </row>
    <row r="12" spans="1:14" s="28" customFormat="1" ht="13" x14ac:dyDescent="0.3">
      <c r="A12" s="41"/>
      <c r="B12" s="50"/>
      <c r="C12" s="51"/>
      <c r="D12" s="52"/>
      <c r="E12" s="53" t="str">
        <f t="shared" si="0"/>
        <v/>
      </c>
      <c r="F12" s="74"/>
      <c r="G12" s="75" t="str">
        <f t="shared" si="1"/>
        <v/>
      </c>
      <c r="I12" s="55" t="s">
        <v>50</v>
      </c>
      <c r="J12" s="56">
        <v>1</v>
      </c>
      <c r="M12" s="57" t="s">
        <v>52</v>
      </c>
      <c r="N12" s="58">
        <v>0.5</v>
      </c>
    </row>
    <row r="13" spans="1:14" s="28" customFormat="1" ht="13" x14ac:dyDescent="0.3">
      <c r="A13" s="41"/>
      <c r="B13" s="50"/>
      <c r="C13" s="51"/>
      <c r="D13" s="52"/>
      <c r="E13" s="53" t="str">
        <f t="shared" si="0"/>
        <v/>
      </c>
      <c r="F13" s="74"/>
      <c r="G13" s="75" t="str">
        <f t="shared" si="1"/>
        <v/>
      </c>
      <c r="I13" s="55" t="s">
        <v>51</v>
      </c>
      <c r="J13" s="56">
        <v>0.75</v>
      </c>
      <c r="M13" s="57" t="s">
        <v>48</v>
      </c>
      <c r="N13" s="62" t="s">
        <v>21</v>
      </c>
    </row>
    <row r="14" spans="1:14" s="28" customFormat="1" ht="13" x14ac:dyDescent="0.3">
      <c r="A14" s="41"/>
      <c r="B14" s="50"/>
      <c r="C14" s="51"/>
      <c r="D14" s="52"/>
      <c r="E14" s="53" t="str">
        <f t="shared" si="0"/>
        <v/>
      </c>
      <c r="F14" s="74"/>
      <c r="G14" s="75" t="str">
        <f t="shared" si="1"/>
        <v/>
      </c>
      <c r="I14" s="55" t="s">
        <v>52</v>
      </c>
      <c r="J14" s="56">
        <v>0.5</v>
      </c>
      <c r="M14" s="57" t="s">
        <v>46</v>
      </c>
      <c r="N14" s="58">
        <v>1</v>
      </c>
    </row>
    <row r="15" spans="1:14" s="28" customFormat="1" ht="13" x14ac:dyDescent="0.3">
      <c r="A15" s="41"/>
      <c r="B15" s="50"/>
      <c r="C15" s="51"/>
      <c r="D15" s="52"/>
      <c r="E15" s="53" t="str">
        <f t="shared" si="0"/>
        <v/>
      </c>
      <c r="F15" s="74"/>
      <c r="G15" s="75" t="str">
        <f t="shared" si="1"/>
        <v/>
      </c>
      <c r="I15" s="55" t="s">
        <v>53</v>
      </c>
      <c r="J15" s="56">
        <v>0.5</v>
      </c>
      <c r="M15" s="57" t="s">
        <v>53</v>
      </c>
      <c r="N15" s="58">
        <v>0.5</v>
      </c>
    </row>
    <row r="16" spans="1:14" s="28" customFormat="1" ht="13" x14ac:dyDescent="0.3">
      <c r="A16" s="41"/>
      <c r="B16" s="50"/>
      <c r="C16" s="51"/>
      <c r="D16" s="52"/>
      <c r="E16" s="53" t="str">
        <f t="shared" si="0"/>
        <v/>
      </c>
      <c r="F16" s="74"/>
      <c r="G16" s="75" t="str">
        <f t="shared" si="1"/>
        <v/>
      </c>
      <c r="M16" s="27"/>
      <c r="N16" s="63"/>
    </row>
    <row r="17" spans="1:14" s="28" customFormat="1" ht="13" x14ac:dyDescent="0.3">
      <c r="A17" s="41"/>
      <c r="B17" s="50"/>
      <c r="C17" s="51"/>
      <c r="D17" s="52"/>
      <c r="E17" s="53" t="str">
        <f t="shared" si="0"/>
        <v/>
      </c>
      <c r="F17" s="74"/>
      <c r="G17" s="75" t="str">
        <f t="shared" si="1"/>
        <v/>
      </c>
      <c r="M17" s="27"/>
      <c r="N17" s="63"/>
    </row>
    <row r="18" spans="1:14" s="28" customFormat="1" ht="13" x14ac:dyDescent="0.3">
      <c r="A18" s="41"/>
      <c r="B18" s="50"/>
      <c r="C18" s="51"/>
      <c r="D18" s="52"/>
      <c r="E18" s="53" t="str">
        <f t="shared" si="0"/>
        <v/>
      </c>
      <c r="F18" s="74"/>
      <c r="G18" s="75" t="str">
        <f t="shared" si="1"/>
        <v/>
      </c>
      <c r="M18" s="27"/>
      <c r="N18" s="63"/>
    </row>
    <row r="19" spans="1:14" s="28" customFormat="1" ht="13" x14ac:dyDescent="0.3">
      <c r="A19" s="41"/>
      <c r="B19" s="50"/>
      <c r="C19" s="51"/>
      <c r="D19" s="52"/>
      <c r="E19" s="53" t="str">
        <f t="shared" si="0"/>
        <v/>
      </c>
      <c r="F19" s="74"/>
      <c r="G19" s="75" t="str">
        <f t="shared" si="1"/>
        <v/>
      </c>
      <c r="M19" s="27"/>
      <c r="N19" s="63"/>
    </row>
    <row r="20" spans="1:14" s="28" customFormat="1" ht="13" x14ac:dyDescent="0.3">
      <c r="A20" s="41"/>
      <c r="B20" s="50"/>
      <c r="C20" s="51"/>
      <c r="D20" s="52"/>
      <c r="E20" s="53" t="str">
        <f t="shared" si="0"/>
        <v/>
      </c>
      <c r="F20" s="74"/>
      <c r="G20" s="75" t="str">
        <f t="shared" si="1"/>
        <v/>
      </c>
      <c r="M20" s="27"/>
      <c r="N20" s="63"/>
    </row>
    <row r="21" spans="1:14" s="28" customFormat="1" ht="13" x14ac:dyDescent="0.3">
      <c r="A21" s="41"/>
      <c r="B21" s="50"/>
      <c r="C21" s="51"/>
      <c r="D21" s="52"/>
      <c r="E21" s="53" t="str">
        <f t="shared" si="0"/>
        <v/>
      </c>
      <c r="F21" s="74"/>
      <c r="G21" s="75" t="str">
        <f t="shared" si="1"/>
        <v/>
      </c>
      <c r="M21" s="27"/>
      <c r="N21" s="63"/>
    </row>
    <row r="22" spans="1:14" s="28" customFormat="1" ht="13" x14ac:dyDescent="0.3">
      <c r="A22" s="41"/>
      <c r="B22" s="50"/>
      <c r="C22" s="51"/>
      <c r="D22" s="52"/>
      <c r="E22" s="53" t="str">
        <f t="shared" si="0"/>
        <v/>
      </c>
      <c r="F22" s="74"/>
      <c r="G22" s="75" t="str">
        <f t="shared" si="1"/>
        <v/>
      </c>
      <c r="M22" s="27"/>
      <c r="N22" s="63"/>
    </row>
    <row r="23" spans="1:14" ht="12.5" x14ac:dyDescent="0.25">
      <c r="A23" s="64"/>
      <c r="B23" s="50"/>
      <c r="C23" s="51"/>
      <c r="D23" s="52"/>
      <c r="E23" s="53" t="str">
        <f t="shared" si="0"/>
        <v/>
      </c>
      <c r="F23" s="74"/>
      <c r="G23" s="75" t="str">
        <f t="shared" si="1"/>
        <v/>
      </c>
    </row>
    <row r="24" spans="1:14" ht="12.5" x14ac:dyDescent="0.25">
      <c r="A24" s="64"/>
      <c r="B24" s="50"/>
      <c r="C24" s="51"/>
      <c r="D24" s="52"/>
      <c r="E24" s="53" t="str">
        <f t="shared" si="0"/>
        <v/>
      </c>
      <c r="F24" s="74"/>
      <c r="G24" s="75" t="str">
        <f t="shared" si="1"/>
        <v/>
      </c>
    </row>
    <row r="25" spans="1:14" ht="12.5" x14ac:dyDescent="0.25">
      <c r="A25" s="64"/>
      <c r="B25" s="50"/>
      <c r="C25" s="51"/>
      <c r="D25" s="52"/>
      <c r="E25" s="53" t="str">
        <f t="shared" si="0"/>
        <v/>
      </c>
      <c r="F25" s="74"/>
      <c r="G25" s="75" t="str">
        <f t="shared" si="1"/>
        <v/>
      </c>
      <c r="N25" s="63"/>
    </row>
    <row r="26" spans="1:14" ht="12.5" x14ac:dyDescent="0.25">
      <c r="A26" s="64"/>
      <c r="B26" s="50"/>
      <c r="C26" s="51"/>
      <c r="D26" s="52"/>
      <c r="E26" s="53" t="str">
        <f t="shared" si="0"/>
        <v/>
      </c>
      <c r="F26" s="74"/>
      <c r="G26" s="75" t="str">
        <f t="shared" si="1"/>
        <v/>
      </c>
      <c r="N26" s="63"/>
    </row>
    <row r="27" spans="1:14" ht="12.5" x14ac:dyDescent="0.25">
      <c r="A27" s="64"/>
      <c r="B27" s="50"/>
      <c r="C27" s="51"/>
      <c r="D27" s="52"/>
      <c r="E27" s="53" t="str">
        <f t="shared" si="0"/>
        <v/>
      </c>
      <c r="F27" s="74"/>
      <c r="G27" s="75" t="str">
        <f t="shared" si="1"/>
        <v/>
      </c>
      <c r="N27" s="63"/>
    </row>
    <row r="28" spans="1:14" ht="12.5" x14ac:dyDescent="0.25">
      <c r="A28" s="64"/>
      <c r="B28" s="50"/>
      <c r="C28" s="51"/>
      <c r="D28" s="52"/>
      <c r="E28" s="53" t="str">
        <f t="shared" si="0"/>
        <v/>
      </c>
      <c r="F28" s="74"/>
      <c r="G28" s="75" t="str">
        <f t="shared" si="1"/>
        <v/>
      </c>
      <c r="N28" s="63"/>
    </row>
    <row r="29" spans="1:14" ht="12.5" x14ac:dyDescent="0.25">
      <c r="A29" s="64"/>
      <c r="B29" s="50"/>
      <c r="C29" s="51"/>
      <c r="D29" s="52"/>
      <c r="E29" s="53" t="str">
        <f t="shared" si="0"/>
        <v/>
      </c>
      <c r="F29" s="74"/>
      <c r="G29" s="75" t="str">
        <f t="shared" si="1"/>
        <v/>
      </c>
      <c r="N29" s="63"/>
    </row>
    <row r="30" spans="1:14" ht="12.5" x14ac:dyDescent="0.25">
      <c r="A30" s="64"/>
      <c r="B30" s="50"/>
      <c r="C30" s="51"/>
      <c r="D30" s="52"/>
      <c r="E30" s="53" t="str">
        <f t="shared" si="0"/>
        <v/>
      </c>
      <c r="F30" s="74"/>
      <c r="G30" s="75" t="str">
        <f t="shared" si="1"/>
        <v/>
      </c>
      <c r="N30" s="63"/>
    </row>
    <row r="31" spans="1:14" ht="12.5" x14ac:dyDescent="0.25">
      <c r="A31" s="64"/>
      <c r="B31" s="50"/>
      <c r="C31" s="51"/>
      <c r="D31" s="52"/>
      <c r="E31" s="53" t="str">
        <f t="shared" si="0"/>
        <v/>
      </c>
      <c r="F31" s="74"/>
      <c r="G31" s="75" t="str">
        <f t="shared" si="1"/>
        <v/>
      </c>
      <c r="N31" s="63"/>
    </row>
    <row r="32" spans="1:14" ht="12.5" x14ac:dyDescent="0.25">
      <c r="A32" s="64"/>
      <c r="B32" s="50"/>
      <c r="C32" s="51"/>
      <c r="D32" s="52"/>
      <c r="E32" s="53" t="str">
        <f t="shared" si="0"/>
        <v/>
      </c>
      <c r="F32" s="74"/>
      <c r="G32" s="75" t="str">
        <f t="shared" si="1"/>
        <v/>
      </c>
      <c r="N32" s="63"/>
    </row>
    <row r="33" spans="1:14" ht="12.5" x14ac:dyDescent="0.25">
      <c r="A33" s="64"/>
      <c r="B33" s="50"/>
      <c r="C33" s="51"/>
      <c r="D33" s="52"/>
      <c r="E33" s="53" t="str">
        <f t="shared" si="0"/>
        <v/>
      </c>
      <c r="F33" s="74"/>
      <c r="G33" s="75" t="str">
        <f t="shared" si="1"/>
        <v/>
      </c>
      <c r="N33" s="63"/>
    </row>
    <row r="34" spans="1:14" ht="12.5" x14ac:dyDescent="0.25">
      <c r="A34" s="64"/>
      <c r="B34" s="50"/>
      <c r="C34" s="51"/>
      <c r="D34" s="52"/>
      <c r="E34" s="53" t="str">
        <f t="shared" si="0"/>
        <v/>
      </c>
      <c r="F34" s="74"/>
      <c r="G34" s="75" t="str">
        <f t="shared" si="1"/>
        <v/>
      </c>
      <c r="N34" s="63"/>
    </row>
    <row r="35" spans="1:14" ht="12.5" x14ac:dyDescent="0.25">
      <c r="A35" s="64"/>
      <c r="B35" s="50"/>
      <c r="C35" s="51"/>
      <c r="D35" s="52"/>
      <c r="E35" s="53" t="str">
        <f t="shared" si="0"/>
        <v/>
      </c>
      <c r="F35" s="74"/>
      <c r="G35" s="75" t="str">
        <f t="shared" si="1"/>
        <v/>
      </c>
      <c r="N35" s="63"/>
    </row>
    <row r="36" spans="1:14" ht="12.5" x14ac:dyDescent="0.25">
      <c r="A36" s="64"/>
      <c r="B36" s="50"/>
      <c r="C36" s="51"/>
      <c r="D36" s="52"/>
      <c r="E36" s="53" t="str">
        <f t="shared" si="0"/>
        <v/>
      </c>
      <c r="F36" s="74"/>
      <c r="G36" s="75" t="str">
        <f t="shared" si="1"/>
        <v/>
      </c>
      <c r="N36" s="63"/>
    </row>
    <row r="37" spans="1:14" ht="12.5" x14ac:dyDescent="0.25">
      <c r="A37" s="64"/>
      <c r="B37" s="50"/>
      <c r="C37" s="51"/>
      <c r="D37" s="52"/>
      <c r="E37" s="53" t="str">
        <f t="shared" si="0"/>
        <v/>
      </c>
      <c r="F37" s="74"/>
      <c r="G37" s="75" t="str">
        <f t="shared" si="1"/>
        <v/>
      </c>
      <c r="N37" s="63"/>
    </row>
    <row r="38" spans="1:14" ht="12.5" x14ac:dyDescent="0.25">
      <c r="A38" s="64"/>
      <c r="B38" s="50"/>
      <c r="C38" s="51"/>
      <c r="D38" s="52"/>
      <c r="E38" s="53" t="str">
        <f t="shared" si="0"/>
        <v/>
      </c>
      <c r="F38" s="74"/>
      <c r="G38" s="75" t="str">
        <f t="shared" si="1"/>
        <v/>
      </c>
      <c r="N38" s="63"/>
    </row>
    <row r="39" spans="1:14" ht="12.5" x14ac:dyDescent="0.25">
      <c r="A39" s="64"/>
      <c r="B39" s="50"/>
      <c r="C39" s="51"/>
      <c r="D39" s="52"/>
      <c r="E39" s="53" t="str">
        <f t="shared" si="0"/>
        <v/>
      </c>
      <c r="F39" s="74"/>
      <c r="G39" s="75" t="str">
        <f t="shared" si="1"/>
        <v/>
      </c>
      <c r="N39" s="63"/>
    </row>
    <row r="40" spans="1:14" s="28" customFormat="1" ht="13" x14ac:dyDescent="0.3">
      <c r="A40" s="41"/>
      <c r="B40" s="50"/>
      <c r="C40" s="51"/>
      <c r="D40" s="52"/>
      <c r="E40" s="53" t="str">
        <f t="shared" si="0"/>
        <v/>
      </c>
      <c r="F40" s="74"/>
      <c r="G40" s="75" t="str">
        <f t="shared" si="1"/>
        <v/>
      </c>
      <c r="M40" s="27"/>
      <c r="N40" s="63"/>
    </row>
    <row r="41" spans="1:14" s="28" customFormat="1" ht="13" x14ac:dyDescent="0.3">
      <c r="A41" s="41"/>
      <c r="B41" s="50"/>
      <c r="C41" s="51"/>
      <c r="D41" s="52"/>
      <c r="E41" s="53" t="str">
        <f t="shared" si="0"/>
        <v/>
      </c>
      <c r="F41" s="74"/>
      <c r="G41" s="75" t="str">
        <f t="shared" si="1"/>
        <v/>
      </c>
      <c r="M41" s="27"/>
      <c r="N41" s="63"/>
    </row>
    <row r="42" spans="1:14" ht="12.5" x14ac:dyDescent="0.25">
      <c r="A42" s="64"/>
      <c r="B42" s="50"/>
      <c r="C42" s="51"/>
      <c r="D42" s="52"/>
      <c r="E42" s="53" t="str">
        <f t="shared" si="0"/>
        <v/>
      </c>
      <c r="F42" s="74"/>
      <c r="G42" s="75" t="str">
        <f t="shared" si="1"/>
        <v/>
      </c>
    </row>
    <row r="43" spans="1:14" ht="12.5" x14ac:dyDescent="0.25">
      <c r="A43" s="64"/>
      <c r="B43" s="50"/>
      <c r="C43" s="51"/>
      <c r="D43" s="52"/>
      <c r="E43" s="53" t="str">
        <f t="shared" si="0"/>
        <v/>
      </c>
      <c r="F43" s="74"/>
      <c r="G43" s="75" t="str">
        <f t="shared" si="1"/>
        <v/>
      </c>
    </row>
    <row r="44" spans="1:14" ht="12.5" x14ac:dyDescent="0.25">
      <c r="A44" s="64"/>
      <c r="B44" s="50"/>
      <c r="C44" s="51"/>
      <c r="D44" s="52"/>
      <c r="E44" s="53" t="str">
        <f t="shared" si="0"/>
        <v/>
      </c>
      <c r="F44" s="74"/>
      <c r="G44" s="75" t="str">
        <f t="shared" si="1"/>
        <v/>
      </c>
      <c r="N44" s="63"/>
    </row>
    <row r="45" spans="1:14" ht="12.5" x14ac:dyDescent="0.25">
      <c r="A45" s="64"/>
      <c r="B45" s="50"/>
      <c r="C45" s="51"/>
      <c r="D45" s="52"/>
      <c r="E45" s="53" t="str">
        <f t="shared" si="0"/>
        <v/>
      </c>
      <c r="F45" s="74"/>
      <c r="G45" s="75" t="str">
        <f t="shared" si="1"/>
        <v/>
      </c>
      <c r="N45" s="63"/>
    </row>
    <row r="46" spans="1:14" ht="12.5" x14ac:dyDescent="0.25">
      <c r="A46" s="64"/>
      <c r="B46" s="50"/>
      <c r="C46" s="51"/>
      <c r="D46" s="52"/>
      <c r="E46" s="53" t="str">
        <f t="shared" si="0"/>
        <v/>
      </c>
      <c r="F46" s="74"/>
      <c r="G46" s="75" t="str">
        <f t="shared" si="1"/>
        <v/>
      </c>
      <c r="N46" s="63"/>
    </row>
    <row r="47" spans="1:14" ht="12.5" x14ac:dyDescent="0.25">
      <c r="A47" s="64"/>
      <c r="B47" s="50"/>
      <c r="C47" s="51"/>
      <c r="D47" s="52"/>
      <c r="E47" s="53" t="str">
        <f t="shared" si="0"/>
        <v/>
      </c>
      <c r="F47" s="74"/>
      <c r="G47" s="75" t="str">
        <f t="shared" si="1"/>
        <v/>
      </c>
      <c r="N47" s="63"/>
    </row>
    <row r="48" spans="1:14" ht="12.5" x14ac:dyDescent="0.25">
      <c r="A48" s="64"/>
      <c r="B48" s="50"/>
      <c r="C48" s="51"/>
      <c r="D48" s="52"/>
      <c r="E48" s="53" t="str">
        <f t="shared" si="0"/>
        <v/>
      </c>
      <c r="F48" s="74"/>
      <c r="G48" s="75" t="str">
        <f t="shared" si="1"/>
        <v/>
      </c>
      <c r="N48" s="63"/>
    </row>
    <row r="49" spans="1:14" ht="12.5" x14ac:dyDescent="0.25">
      <c r="A49" s="64"/>
      <c r="B49" s="50"/>
      <c r="C49" s="51"/>
      <c r="D49" s="52"/>
      <c r="E49" s="53" t="str">
        <f t="shared" si="0"/>
        <v/>
      </c>
      <c r="F49" s="74"/>
      <c r="G49" s="75" t="str">
        <f t="shared" si="1"/>
        <v/>
      </c>
      <c r="N49" s="63"/>
    </row>
    <row r="50" spans="1:14" ht="12.5" x14ac:dyDescent="0.25">
      <c r="A50" s="64"/>
      <c r="B50" s="50"/>
      <c r="C50" s="51"/>
      <c r="D50" s="52"/>
      <c r="E50" s="53" t="str">
        <f t="shared" si="0"/>
        <v/>
      </c>
      <c r="F50" s="74"/>
      <c r="G50" s="75" t="str">
        <f t="shared" si="1"/>
        <v/>
      </c>
      <c r="N50" s="63"/>
    </row>
    <row r="51" spans="1:14" ht="12.5" x14ac:dyDescent="0.25">
      <c r="A51" s="64"/>
      <c r="B51" s="50"/>
      <c r="C51" s="51"/>
      <c r="D51" s="52"/>
      <c r="E51" s="53" t="str">
        <f t="shared" si="0"/>
        <v/>
      </c>
      <c r="F51" s="74"/>
      <c r="G51" s="75" t="str">
        <f t="shared" si="1"/>
        <v/>
      </c>
      <c r="N51" s="63"/>
    </row>
    <row r="52" spans="1:14" ht="12.5" x14ac:dyDescent="0.25">
      <c r="A52" s="64"/>
      <c r="B52" s="50"/>
      <c r="C52" s="51"/>
      <c r="D52" s="52"/>
      <c r="E52" s="53" t="str">
        <f t="shared" si="0"/>
        <v/>
      </c>
      <c r="F52" s="74"/>
      <c r="G52" s="75" t="str">
        <f t="shared" si="1"/>
        <v/>
      </c>
      <c r="N52" s="63"/>
    </row>
    <row r="53" spans="1:14" ht="12.5" x14ac:dyDescent="0.25">
      <c r="A53" s="64"/>
      <c r="B53" s="50"/>
      <c r="C53" s="51"/>
      <c r="D53" s="52"/>
      <c r="E53" s="53" t="str">
        <f t="shared" si="0"/>
        <v/>
      </c>
      <c r="F53" s="74"/>
      <c r="G53" s="75" t="str">
        <f t="shared" si="1"/>
        <v/>
      </c>
      <c r="N53" s="63"/>
    </row>
    <row r="54" spans="1:14" ht="12.5" x14ac:dyDescent="0.25">
      <c r="A54" s="64"/>
      <c r="B54" s="50"/>
      <c r="C54" s="51"/>
      <c r="D54" s="52"/>
      <c r="E54" s="53" t="str">
        <f t="shared" si="0"/>
        <v/>
      </c>
      <c r="F54" s="74"/>
      <c r="G54" s="75" t="str">
        <f t="shared" si="1"/>
        <v/>
      </c>
      <c r="N54" s="63"/>
    </row>
    <row r="55" spans="1:14" ht="12.5" x14ac:dyDescent="0.25">
      <c r="A55" s="64"/>
      <c r="B55" s="50"/>
      <c r="C55" s="51"/>
      <c r="D55" s="52"/>
      <c r="E55" s="53" t="str">
        <f t="shared" si="0"/>
        <v/>
      </c>
      <c r="F55" s="74"/>
      <c r="G55" s="75" t="str">
        <f t="shared" si="1"/>
        <v/>
      </c>
      <c r="N55" s="63"/>
    </row>
    <row r="56" spans="1:14" ht="12.5" x14ac:dyDescent="0.25">
      <c r="A56" s="64"/>
      <c r="B56" s="50"/>
      <c r="C56" s="51"/>
      <c r="D56" s="52"/>
      <c r="E56" s="53" t="str">
        <f t="shared" si="0"/>
        <v/>
      </c>
      <c r="F56" s="74"/>
      <c r="G56" s="75" t="str">
        <f t="shared" si="1"/>
        <v/>
      </c>
      <c r="N56" s="63"/>
    </row>
    <row r="57" spans="1:14" ht="12.5" x14ac:dyDescent="0.25">
      <c r="A57" s="64"/>
      <c r="B57" s="50"/>
      <c r="C57" s="51"/>
      <c r="D57" s="52"/>
      <c r="E57" s="53" t="str">
        <f t="shared" si="0"/>
        <v/>
      </c>
      <c r="F57" s="74"/>
      <c r="G57" s="75" t="str">
        <f t="shared" si="1"/>
        <v/>
      </c>
      <c r="N57" s="63"/>
    </row>
    <row r="58" spans="1:14" ht="12.5" x14ac:dyDescent="0.25">
      <c r="A58" s="64"/>
      <c r="B58" s="50"/>
      <c r="C58" s="51"/>
      <c r="D58" s="52"/>
      <c r="E58" s="53" t="str">
        <f t="shared" si="0"/>
        <v/>
      </c>
      <c r="F58" s="74"/>
      <c r="G58" s="75" t="str">
        <f t="shared" si="1"/>
        <v/>
      </c>
      <c r="N58" s="63"/>
    </row>
    <row r="59" spans="1:14" ht="12.5" x14ac:dyDescent="0.25">
      <c r="A59" s="64"/>
      <c r="B59" s="50"/>
      <c r="C59" s="51"/>
      <c r="D59" s="52"/>
      <c r="E59" s="53" t="str">
        <f t="shared" si="0"/>
        <v/>
      </c>
      <c r="F59" s="74"/>
      <c r="G59" s="75" t="str">
        <f t="shared" si="1"/>
        <v/>
      </c>
      <c r="N59" s="63"/>
    </row>
    <row r="60" spans="1:14" ht="12.5" x14ac:dyDescent="0.25">
      <c r="A60" s="64"/>
      <c r="B60" s="50"/>
      <c r="C60" s="51"/>
      <c r="D60" s="52"/>
      <c r="E60" s="53" t="str">
        <f t="shared" si="0"/>
        <v/>
      </c>
      <c r="F60" s="74"/>
      <c r="G60" s="75" t="str">
        <f t="shared" si="1"/>
        <v/>
      </c>
      <c r="N60" s="63"/>
    </row>
    <row r="61" spans="1:14" s="28" customFormat="1" ht="13" x14ac:dyDescent="0.3">
      <c r="A61" s="41"/>
      <c r="B61" s="50"/>
      <c r="C61" s="51"/>
      <c r="D61" s="52"/>
      <c r="E61" s="53" t="str">
        <f t="shared" si="0"/>
        <v/>
      </c>
      <c r="F61" s="74"/>
      <c r="G61" s="75" t="str">
        <f t="shared" si="1"/>
        <v/>
      </c>
      <c r="M61" s="27"/>
      <c r="N61" s="63"/>
    </row>
    <row r="62" spans="1:14" s="28" customFormat="1" ht="13" x14ac:dyDescent="0.3">
      <c r="A62" s="41"/>
      <c r="B62" s="50"/>
      <c r="C62" s="51"/>
      <c r="D62" s="52"/>
      <c r="E62" s="53" t="str">
        <f t="shared" si="0"/>
        <v/>
      </c>
      <c r="F62" s="74"/>
      <c r="G62" s="75" t="str">
        <f t="shared" si="1"/>
        <v/>
      </c>
      <c r="M62" s="27"/>
      <c r="N62" s="63"/>
    </row>
    <row r="63" spans="1:14" ht="12.5" x14ac:dyDescent="0.25">
      <c r="A63" s="64"/>
      <c r="B63" s="50"/>
      <c r="C63" s="51"/>
      <c r="D63" s="52"/>
      <c r="E63" s="53" t="str">
        <f t="shared" si="0"/>
        <v/>
      </c>
      <c r="F63" s="74"/>
      <c r="G63" s="75" t="str">
        <f t="shared" si="1"/>
        <v/>
      </c>
    </row>
    <row r="64" spans="1:14" ht="12.5" x14ac:dyDescent="0.25">
      <c r="A64" s="64"/>
      <c r="B64" s="50"/>
      <c r="C64" s="51"/>
      <c r="D64" s="52"/>
      <c r="E64" s="53" t="str">
        <f t="shared" si="0"/>
        <v/>
      </c>
      <c r="F64" s="74"/>
      <c r="G64" s="75" t="str">
        <f t="shared" si="1"/>
        <v/>
      </c>
    </row>
    <row r="65" spans="1:14" ht="12.5" x14ac:dyDescent="0.25">
      <c r="A65" s="64"/>
      <c r="B65" s="50"/>
      <c r="C65" s="51"/>
      <c r="D65" s="52"/>
      <c r="E65" s="53" t="str">
        <f t="shared" si="0"/>
        <v/>
      </c>
      <c r="F65" s="74"/>
      <c r="G65" s="75" t="str">
        <f t="shared" si="1"/>
        <v/>
      </c>
      <c r="N65" s="63"/>
    </row>
    <row r="66" spans="1:14" ht="12.5" x14ac:dyDescent="0.25">
      <c r="A66" s="64"/>
      <c r="B66" s="50"/>
      <c r="C66" s="51"/>
      <c r="D66" s="52"/>
      <c r="E66" s="53" t="str">
        <f t="shared" si="0"/>
        <v/>
      </c>
      <c r="F66" s="74"/>
      <c r="G66" s="75" t="str">
        <f t="shared" si="1"/>
        <v/>
      </c>
      <c r="N66" s="63"/>
    </row>
    <row r="67" spans="1:14" ht="12.5" x14ac:dyDescent="0.25">
      <c r="A67" s="64"/>
      <c r="B67" s="50"/>
      <c r="C67" s="51"/>
      <c r="D67" s="52"/>
      <c r="E67" s="53" t="str">
        <f t="shared" si="0"/>
        <v/>
      </c>
      <c r="F67" s="74"/>
      <c r="G67" s="75" t="str">
        <f t="shared" si="1"/>
        <v/>
      </c>
      <c r="N67" s="63"/>
    </row>
    <row r="68" spans="1:14" ht="12.5" x14ac:dyDescent="0.25">
      <c r="A68" s="64"/>
      <c r="B68" s="50"/>
      <c r="C68" s="51"/>
      <c r="D68" s="52"/>
      <c r="E68" s="53" t="str">
        <f t="shared" si="0"/>
        <v/>
      </c>
      <c r="F68" s="74"/>
      <c r="G68" s="75" t="str">
        <f t="shared" si="1"/>
        <v/>
      </c>
      <c r="N68" s="63"/>
    </row>
    <row r="69" spans="1:14" ht="12.5" x14ac:dyDescent="0.25">
      <c r="A69" s="64"/>
      <c r="B69" s="50"/>
      <c r="C69" s="51"/>
      <c r="D69" s="52"/>
      <c r="E69" s="53" t="str">
        <f t="shared" si="0"/>
        <v/>
      </c>
      <c r="F69" s="74"/>
      <c r="G69" s="75" t="str">
        <f t="shared" si="1"/>
        <v/>
      </c>
      <c r="N69" s="63"/>
    </row>
    <row r="70" spans="1:14" ht="12.5" x14ac:dyDescent="0.25">
      <c r="A70" s="64"/>
      <c r="B70" s="50"/>
      <c r="C70" s="51"/>
      <c r="D70" s="52"/>
      <c r="E70" s="53" t="str">
        <f t="shared" si="0"/>
        <v/>
      </c>
      <c r="F70" s="74"/>
      <c r="G70" s="75" t="str">
        <f t="shared" si="1"/>
        <v/>
      </c>
      <c r="N70" s="63"/>
    </row>
    <row r="71" spans="1:14" ht="12.5" x14ac:dyDescent="0.25">
      <c r="A71" s="64"/>
      <c r="B71" s="50"/>
      <c r="C71" s="51"/>
      <c r="D71" s="52"/>
      <c r="E71" s="53" t="str">
        <f t="shared" si="0"/>
        <v/>
      </c>
      <c r="F71" s="74"/>
      <c r="G71" s="75" t="str">
        <f t="shared" si="1"/>
        <v/>
      </c>
      <c r="N71" s="63"/>
    </row>
    <row r="72" spans="1:14" ht="12.5" x14ac:dyDescent="0.25">
      <c r="A72" s="64"/>
      <c r="B72" s="50"/>
      <c r="C72" s="51"/>
      <c r="D72" s="52"/>
      <c r="E72" s="53" t="str">
        <f t="shared" si="0"/>
        <v/>
      </c>
      <c r="F72" s="74"/>
      <c r="G72" s="75" t="str">
        <f t="shared" si="1"/>
        <v/>
      </c>
      <c r="N72" s="63"/>
    </row>
    <row r="73" spans="1:14" ht="12.5" x14ac:dyDescent="0.25">
      <c r="A73" s="64"/>
      <c r="B73" s="50"/>
      <c r="C73" s="51"/>
      <c r="D73" s="52"/>
      <c r="E73" s="53" t="str">
        <f t="shared" si="0"/>
        <v/>
      </c>
      <c r="F73" s="74"/>
      <c r="G73" s="75" t="str">
        <f t="shared" ref="G73:G78" si="2">IF(E73="","",IF(E73=$N$13, (F73*C73),(E73*C73)))</f>
        <v/>
      </c>
      <c r="N73" s="63"/>
    </row>
    <row r="74" spans="1:14" ht="12.5" x14ac:dyDescent="0.25">
      <c r="A74" s="64"/>
      <c r="B74" s="50"/>
      <c r="C74" s="51"/>
      <c r="D74" s="52"/>
      <c r="E74" s="53" t="str">
        <f t="shared" si="0"/>
        <v/>
      </c>
      <c r="F74" s="74"/>
      <c r="G74" s="75" t="str">
        <f t="shared" si="2"/>
        <v/>
      </c>
      <c r="N74" s="63"/>
    </row>
    <row r="75" spans="1:14" ht="12.5" x14ac:dyDescent="0.25">
      <c r="A75" s="64"/>
      <c r="B75" s="50"/>
      <c r="C75" s="51"/>
      <c r="D75" s="52"/>
      <c r="E75" s="53" t="str">
        <f t="shared" si="0"/>
        <v/>
      </c>
      <c r="F75" s="74"/>
      <c r="G75" s="75" t="str">
        <f t="shared" si="2"/>
        <v/>
      </c>
      <c r="N75" s="63"/>
    </row>
    <row r="76" spans="1:14" ht="12.5" x14ac:dyDescent="0.25">
      <c r="A76" s="64"/>
      <c r="B76" s="50"/>
      <c r="C76" s="51"/>
      <c r="D76" s="52"/>
      <c r="E76" s="53" t="str">
        <f t="shared" si="0"/>
        <v/>
      </c>
      <c r="F76" s="74"/>
      <c r="G76" s="75" t="str">
        <f t="shared" si="2"/>
        <v/>
      </c>
      <c r="N76" s="63"/>
    </row>
    <row r="77" spans="1:14" ht="12.5" x14ac:dyDescent="0.25">
      <c r="A77" s="64"/>
      <c r="B77" s="50"/>
      <c r="C77" s="51"/>
      <c r="D77" s="52"/>
      <c r="E77" s="53" t="str">
        <f t="shared" si="0"/>
        <v/>
      </c>
      <c r="F77" s="74"/>
      <c r="G77" s="75" t="str">
        <f t="shared" si="2"/>
        <v/>
      </c>
      <c r="N77" s="63"/>
    </row>
    <row r="78" spans="1:14" ht="12.5" x14ac:dyDescent="0.25">
      <c r="A78" s="64"/>
      <c r="B78" s="50"/>
      <c r="C78" s="51"/>
      <c r="D78" s="52"/>
      <c r="E78" s="53" t="str">
        <f t="shared" si="0"/>
        <v/>
      </c>
      <c r="F78" s="74"/>
      <c r="G78" s="75" t="str">
        <f t="shared" si="2"/>
        <v/>
      </c>
      <c r="N78" s="63"/>
    </row>
    <row r="79" spans="1:14" ht="30" customHeight="1" thickBot="1" x14ac:dyDescent="0.3">
      <c r="A79" s="64"/>
      <c r="B79" s="39"/>
      <c r="C79" s="65"/>
      <c r="D79" s="33"/>
      <c r="E79" s="34" t="s">
        <v>36</v>
      </c>
      <c r="F79" s="34"/>
      <c r="G79" s="66">
        <f>SUM(G8:G78)</f>
        <v>0</v>
      </c>
    </row>
    <row r="80" spans="1:14" ht="17.25" customHeight="1" thickTop="1" x14ac:dyDescent="0.25"/>
    <row r="81" spans="3:3" ht="17.25" customHeight="1" x14ac:dyDescent="0.25"/>
    <row r="82" spans="3:3" ht="12" customHeight="1" x14ac:dyDescent="0.25">
      <c r="C82" s="27"/>
    </row>
  </sheetData>
  <sheetProtection algorithmName="SHA-512" hashValue="z1WnsRgr9rVkRa4jq4lYJhO/IL4312RnSOO+9GDliW5QzGV8AwposEtNUxEdsYVfoE1747Vy+0xNWDaj5LJXdA==" saltValue="2SUQHOxLL4QGPIAIAIDa5Q==" spinCount="100000" sheet="1" objects="1" scenarios="1"/>
  <sortState xmlns:xlrd2="http://schemas.microsoft.com/office/spreadsheetml/2017/richdata2" ref="M7:N14">
    <sortCondition ref="M7:M14"/>
  </sortState>
  <customSheetViews>
    <customSheetView guid="{14437BDE-96DE-4699-97E9-4C51A48F5CD3}" scale="70" showGridLines="0">
      <selection activeCell="E12" sqref="E12"/>
      <pageMargins left="0" right="0" top="0" bottom="0" header="0" footer="0"/>
      <pageSetup paperSize="9" orientation="portrait" r:id="rId1"/>
    </customSheetView>
  </customSheetViews>
  <mergeCells count="3">
    <mergeCell ref="D5:E5"/>
    <mergeCell ref="E7:F7"/>
    <mergeCell ref="A3:D3"/>
  </mergeCells>
  <conditionalFormatting sqref="F8">
    <cfRule type="expression" dxfId="1" priority="3">
      <formula>$E8=$N$13</formula>
    </cfRule>
  </conditionalFormatting>
  <conditionalFormatting sqref="F9:F78">
    <cfRule type="expression" dxfId="0" priority="1">
      <formula>$E9=$N$13</formula>
    </cfRule>
  </conditionalFormatting>
  <dataValidations count="2">
    <dataValidation type="decimal" errorStyle="information" allowBlank="1" showErrorMessage="1" errorTitle="Full Points" error="You have achieved all points available. Well done!" sqref="G5" xr:uid="{00000000-0002-0000-0300-000000000000}">
      <formula1>0</formula1>
      <formula2>16</formula2>
    </dataValidation>
    <dataValidation type="list" allowBlank="1" showInputMessage="1" showErrorMessage="1" sqref="D8:D78" xr:uid="{00000000-0002-0000-0300-000001000000}">
      <formula1>$I$8:$I$15</formula1>
    </dataValidation>
  </dataValidations>
  <pageMargins left="0.7" right="0.7" top="0.75" bottom="0.75" header="0.3" footer="0.3"/>
  <pageSetup paperSize="9" orientation="portrait" r:id="rId2"/>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2985c86-f8c2-4ffb-9ed4-056f10e7bf99" xsi:nil="true"/>
    <lcf76f155ced4ddcb4097134ff3c332f xmlns="a5091d4f-8901-46df-85f4-029614b39d2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41C3597F76DEA4A8B37024205BF4B46" ma:contentTypeVersion="16" ma:contentTypeDescription="Create a new document." ma:contentTypeScope="" ma:versionID="8ed860e220d4a8e37ede811abc173770">
  <xsd:schema xmlns:xsd="http://www.w3.org/2001/XMLSchema" xmlns:xs="http://www.w3.org/2001/XMLSchema" xmlns:p="http://schemas.microsoft.com/office/2006/metadata/properties" xmlns:ns2="a5091d4f-8901-46df-85f4-029614b39d2e" xmlns:ns3="52985c86-f8c2-4ffb-9ed4-056f10e7bf99" targetNamespace="http://schemas.microsoft.com/office/2006/metadata/properties" ma:root="true" ma:fieldsID="b6922714710994b7650069806227b2a1" ns2:_="" ns3:_="">
    <xsd:import namespace="a5091d4f-8901-46df-85f4-029614b39d2e"/>
    <xsd:import namespace="52985c86-f8c2-4ffb-9ed4-056f10e7bf99"/>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091d4f-8901-46df-85f4-029614b39d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f39ea20-3bab-4327-8f6b-3db4142d071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2985c86-f8c2-4ffb-9ed4-056f10e7bf9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f71b23a-5fce-4da9-9150-57ae8890a66e}" ma:internalName="TaxCatchAll" ma:showField="CatchAllData" ma:web="52985c86-f8c2-4ffb-9ed4-056f10e7bf9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4EB7AE-0681-499D-8032-3C1B6AE2EE05}">
  <ds:schemaRefs>
    <ds:schemaRef ds:uri="http://schemas.microsoft.com/sharepoint/v3/contenttype/forms"/>
  </ds:schemaRefs>
</ds:datastoreItem>
</file>

<file path=customXml/itemProps2.xml><?xml version="1.0" encoding="utf-8"?>
<ds:datastoreItem xmlns:ds="http://schemas.openxmlformats.org/officeDocument/2006/customXml" ds:itemID="{9FA03C1C-B744-48D9-93DB-7EF5F59E0C09}">
  <ds:schemaRefs>
    <ds:schemaRef ds:uri="http://purl.org/dc/terms/"/>
    <ds:schemaRef ds:uri="http://schemas.microsoft.com/office/2006/documentManagement/types"/>
    <ds:schemaRef ds:uri="http://schemas.openxmlformats.org/package/2006/metadata/core-properties"/>
    <ds:schemaRef ds:uri="a5091d4f-8901-46df-85f4-029614b39d2e"/>
    <ds:schemaRef ds:uri="http://purl.org/dc/elements/1.1/"/>
    <ds:schemaRef ds:uri="http://www.w3.org/XML/1998/namespace"/>
    <ds:schemaRef ds:uri="http://schemas.microsoft.com/office/infopath/2007/PartnerControls"/>
    <ds:schemaRef ds:uri="52985c86-f8c2-4ffb-9ed4-056f10e7bf99"/>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326284B6-64AD-48F8-82FA-EB3FEC377B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091d4f-8901-46df-85f4-029614b39d2e"/>
    <ds:schemaRef ds:uri="52985c86-f8c2-4ffb-9ed4-056f10e7bf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Disclaimer</vt:lpstr>
      <vt:lpstr>Change Log</vt:lpstr>
      <vt:lpstr>Guidance</vt:lpstr>
      <vt:lpstr>Sustainable Products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Rachael Lindup</dc:creator>
  <cp:keywords/>
  <dc:description/>
  <cp:lastModifiedBy>Bhumika Mistry</cp:lastModifiedBy>
  <cp:revision/>
  <dcterms:created xsi:type="dcterms:W3CDTF">2014-04-15T04:25:19Z</dcterms:created>
  <dcterms:modified xsi:type="dcterms:W3CDTF">2022-10-06T22:54:11Z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0x010100841C3597F76DEA4A8B37024205BF4B46</vt:lpwstr>
  </property>
  <property fmtid="{D5CDD505-2E9C-101B-9397-08002B2CF9AE}" pid="3" name="MediaServiceImageTags">
    <vt:lpwstr/>
  </property>
</Properties>
</file>