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https://nzgbc.sharepoint.com/sites/GreenStarTeamSite/DAB/Shared Documents/05_Interiors/02 Tool Review &amp; Development/04 NZv1.1/07 Calculator &amp; Guides/Calculator Guides NZv1.1/Calculators/"/>
    </mc:Choice>
  </mc:AlternateContent>
  <xr:revisionPtr revIDLastSave="109" documentId="13_ncr:1_{16ED579B-5C0D-4526-A911-25C4581D62D5}" xr6:coauthVersionLast="47" xr6:coauthVersionMax="47" xr10:uidLastSave="{36233E85-F3C0-4B84-8CFD-FC49E79E57BE}"/>
  <workbookProtection workbookPassword="E6B1" lockStructure="1"/>
  <bookViews>
    <workbookView xWindow="28680" yWindow="-120" windowWidth="29040" windowHeight="15840" xr2:uid="{00000000-000D-0000-FFFF-FFFF00000000}"/>
  </bookViews>
  <sheets>
    <sheet name="Disclaimer" sheetId="1" r:id="rId1"/>
    <sheet name="Change Log" sheetId="2" r:id="rId2"/>
    <sheet name="Guidance" sheetId="3" r:id="rId3"/>
    <sheet name="Sustainable Products" sheetId="4" r:id="rId4"/>
  </sheets>
  <definedNames>
    <definedName name="Z_14437BDE_96DE_4699_97E9_4C51A48F5CD3_.wvu.Cols" localSheetId="2" hidden="1">Guidance!$J:$K</definedName>
  </definedNames>
  <calcPr calcId="191028"/>
  <customWorkbookViews>
    <customWorkbookView name="Simon Ng - Personal View" guid="{14437BDE-96DE-4699-97E9-4C51A48F5CD3}"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G58" i="4" s="1"/>
  <c r="E57" i="4"/>
  <c r="G57" i="4" s="1"/>
  <c r="E39" i="4"/>
  <c r="G39" i="4" s="1"/>
  <c r="E38" i="4"/>
  <c r="G38" i="4" s="1"/>
  <c r="E37" i="4"/>
  <c r="G37" i="4" s="1"/>
  <c r="E36" i="4"/>
  <c r="G36" i="4" s="1"/>
  <c r="E35" i="4"/>
  <c r="G35" i="4" s="1"/>
  <c r="E34" i="4"/>
  <c r="G34" i="4" s="1"/>
  <c r="E33" i="4"/>
  <c r="G33" i="4" s="1"/>
  <c r="E32" i="4"/>
  <c r="G32" i="4" s="1"/>
  <c r="E31" i="4"/>
  <c r="G31" i="4" s="1"/>
  <c r="E30" i="4"/>
  <c r="G30" i="4" s="1"/>
  <c r="E29" i="4"/>
  <c r="G29" i="4" s="1"/>
  <c r="E28" i="4"/>
  <c r="G28" i="4" s="1"/>
  <c r="E27" i="4"/>
  <c r="G27" i="4" s="1"/>
  <c r="E26" i="4"/>
  <c r="G26" i="4" s="1"/>
  <c r="E25" i="4"/>
  <c r="G25" i="4" s="1"/>
  <c r="E24" i="4"/>
  <c r="G24" i="4" s="1"/>
  <c r="E23" i="4"/>
  <c r="G23" i="4" s="1"/>
  <c r="E22" i="4"/>
  <c r="G22" i="4" s="1"/>
  <c r="E21" i="4"/>
  <c r="G21" i="4" s="1"/>
  <c r="E60" i="4" l="1"/>
  <c r="G60" i="4" s="1"/>
  <c r="E59" i="4"/>
  <c r="G59" i="4" s="1"/>
  <c r="E56" i="4"/>
  <c r="G56" i="4" s="1"/>
  <c r="E55" i="4"/>
  <c r="G55" i="4" s="1"/>
  <c r="E54" i="4"/>
  <c r="G54" i="4" s="1"/>
  <c r="E53" i="4"/>
  <c r="G53" i="4" s="1"/>
  <c r="E52" i="4"/>
  <c r="G52" i="4" s="1"/>
  <c r="E51" i="4"/>
  <c r="G51" i="4" s="1"/>
  <c r="E50" i="4"/>
  <c r="G50" i="4" s="1"/>
  <c r="E49" i="4"/>
  <c r="G49" i="4" s="1"/>
  <c r="E48" i="4"/>
  <c r="G48" i="4" s="1"/>
  <c r="E47" i="4"/>
  <c r="G47" i="4" s="1"/>
  <c r="E46" i="4"/>
  <c r="G46" i="4" s="1"/>
  <c r="E45" i="4"/>
  <c r="G45" i="4" s="1"/>
  <c r="E44" i="4"/>
  <c r="G44" i="4" s="1"/>
  <c r="E43" i="4"/>
  <c r="G43" i="4" s="1"/>
  <c r="E42" i="4"/>
  <c r="G42" i="4" s="1"/>
  <c r="E41" i="4"/>
  <c r="G41" i="4" s="1"/>
  <c r="E40" i="4"/>
  <c r="G40" i="4" s="1"/>
  <c r="E9" i="4"/>
  <c r="G9" i="4" s="1"/>
  <c r="E10" i="4"/>
  <c r="G10" i="4" s="1"/>
  <c r="E11" i="4"/>
  <c r="G11" i="4" s="1"/>
  <c r="E12" i="4"/>
  <c r="G12" i="4" s="1"/>
  <c r="E13" i="4"/>
  <c r="G13" i="4" s="1"/>
  <c r="E14" i="4"/>
  <c r="G14" i="4" s="1"/>
  <c r="E15" i="4"/>
  <c r="G15" i="4" s="1"/>
  <c r="E16" i="4"/>
  <c r="G16" i="4" s="1"/>
  <c r="E17" i="4"/>
  <c r="G17" i="4" s="1"/>
  <c r="E18" i="4"/>
  <c r="G18" i="4" s="1"/>
  <c r="E19" i="4"/>
  <c r="G19" i="4" s="1"/>
  <c r="E20" i="4"/>
  <c r="G20" i="4" s="1"/>
  <c r="E61" i="4"/>
  <c r="G61" i="4" s="1"/>
  <c r="E62" i="4"/>
  <c r="G62" i="4" s="1"/>
  <c r="E63" i="4"/>
  <c r="G63" i="4" s="1"/>
  <c r="E64" i="4"/>
  <c r="G64" i="4" s="1"/>
  <c r="E65" i="4"/>
  <c r="G65" i="4" s="1"/>
  <c r="E66" i="4"/>
  <c r="G66" i="4" s="1"/>
  <c r="E67" i="4"/>
  <c r="G67" i="4" s="1"/>
  <c r="E68" i="4"/>
  <c r="G68" i="4" s="1"/>
  <c r="E69" i="4"/>
  <c r="G69" i="4" s="1"/>
  <c r="E70" i="4"/>
  <c r="G70" i="4" s="1"/>
  <c r="E71" i="4"/>
  <c r="G71" i="4" s="1"/>
  <c r="E72" i="4"/>
  <c r="G72" i="4" s="1"/>
  <c r="E73" i="4"/>
  <c r="G73" i="4" s="1"/>
  <c r="E74" i="4"/>
  <c r="G74" i="4" s="1"/>
  <c r="E75" i="4"/>
  <c r="G75" i="4" s="1"/>
  <c r="E76" i="4"/>
  <c r="G76" i="4" s="1"/>
  <c r="E77" i="4"/>
  <c r="G77" i="4" s="1"/>
  <c r="E78" i="4"/>
  <c r="G78" i="4" s="1"/>
  <c r="E8" i="4"/>
  <c r="G8" i="4" s="1"/>
  <c r="G79" i="4" l="1"/>
  <c r="C4" i="4" s="1"/>
  <c r="G4" i="4" s="1"/>
  <c r="G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G4" authorId="0" shapeId="0" xr:uid="{00000000-0006-0000-0300-000001000000}">
      <text>
        <r>
          <rPr>
            <sz val="10"/>
            <color indexed="81"/>
            <rFont val="Tahoma"/>
            <family val="2"/>
          </rPr>
          <t>This is the 'Project Sustainability Value' divided by the project's 'Total Cost of Products'.</t>
        </r>
      </text>
    </comment>
    <comment ref="J9" authorId="0" shapeId="0" xr:uid="{00000000-0006-0000-0300-000002000000}">
      <text>
        <r>
          <rPr>
            <sz val="10"/>
            <color indexed="81"/>
            <rFont val="Tahoma"/>
            <family val="2"/>
          </rPr>
          <t xml:space="preserve">When a product specified has recycled content, please enter the percentage of the product which is recycled. 
For example, if a product is 75% is recycled, enter 0.75.
</t>
        </r>
      </text>
    </comment>
  </commentList>
</comments>
</file>

<file path=xl/sharedStrings.xml><?xml version="1.0" encoding="utf-8"?>
<sst xmlns="http://schemas.openxmlformats.org/spreadsheetml/2006/main" count="72" uniqueCount="54">
  <si>
    <t xml:space="preserve">   Disclaimer, Authorisation and Acknowledgment </t>
  </si>
  <si>
    <t>Change Log</t>
  </si>
  <si>
    <t>Calculator Release</t>
  </si>
  <si>
    <t>Summary of Changes</t>
  </si>
  <si>
    <t>Green Star - Interiors Submission Guidelines Version 1.0</t>
  </si>
  <si>
    <t>Initial Release</t>
  </si>
  <si>
    <t>Green Star - Interiors Submission Guidelines Version 1.1</t>
  </si>
  <si>
    <t>v1.1 Release</t>
  </si>
  <si>
    <t>Date</t>
  </si>
  <si>
    <t>Author</t>
  </si>
  <si>
    <t>Summary of Changes - INTERNAL USE ONLY</t>
  </si>
  <si>
    <t>Release Number</t>
  </si>
  <si>
    <t>Reviewer</t>
  </si>
  <si>
    <t>Approver</t>
  </si>
  <si>
    <t>Sheet</t>
  </si>
  <si>
    <t>Range</t>
  </si>
  <si>
    <t>New
Value</t>
  </si>
  <si>
    <t>Old
Value</t>
  </si>
  <si>
    <t>Comments</t>
  </si>
  <si>
    <t>Sustainable Products</t>
  </si>
  <si>
    <t>J9</t>
  </si>
  <si>
    <t>User Input</t>
  </si>
  <si>
    <t>N13</t>
  </si>
  <si>
    <t>G8</t>
  </si>
  <si>
    <t>IF(E8="","",IF(E8=$N$13, (F8*C8),(E8*C8)))</t>
  </si>
  <si>
    <t>'=IF(E8="","",(E8*C8))</t>
  </si>
  <si>
    <t>x</t>
  </si>
  <si>
    <t>Additional Guidance</t>
  </si>
  <si>
    <t>User Input Cells</t>
  </si>
  <si>
    <t>Please complete cells shaded yellow only.</t>
  </si>
  <si>
    <t>Results Cell</t>
  </si>
  <si>
    <t>All cells shaded white are used for displaying calculations only.</t>
  </si>
  <si>
    <t>Using the Calculator</t>
  </si>
  <si>
    <r>
      <t xml:space="preserve">1. Enter the project's Total Material Cost (TMC).
2. For each individual product used in the project which has a 'Transparency or Sustainability Initiative':
     a) Enter a general description of the project which is to be used to reference the associated supporting documentation, for example, '20 x Tandem Chairs'.
     b) Enter the cost of this product, for example, the cost of 20 'Tandem Chairs'.
     c) Select the product's 'Transparency or Sustainability Initiative' from the drop-down menu. 
3. Complete for all products which have a 'Transparency or Sustainability Initiative'.
The individual product's cost will be multiplied by the product's 'Sustainability Factor' to determine the benefit of the initiative to the project. The results for each product will be displayed in the corresponding white cells in the same row. The sum of all individual 'Product Sustainability Values' equals the Project Sustainability Value (PSV).
Once all products have been entered into the calculator, the PSV will be compared to the project's TMC to determine the resulting number of points achieved, displayed at the top of the sheet.
</t>
    </r>
    <r>
      <rPr>
        <b/>
        <sz val="10"/>
        <color theme="1"/>
        <rFont val="Arial"/>
        <family val="2"/>
      </rPr>
      <t xml:space="preserve">
</t>
    </r>
  </si>
  <si>
    <t>Important Notes</t>
  </si>
  <si>
    <t xml:space="preserve">     - Where products can be grouped together based on their 'Transparency and Sustainability Initiative', you may do so in the Calculator for ease of documentation and referencing in the Green Star submission. 
For example, Chairs A (worth $2,000) and Chairs B (worth $3,000) have a 'Level B Third Party Certification'. All these products can be grouped together and entered into the Calculator as 'Chairs A and B' worth $5,000 with a 'Level B Third Party Certification' Transparency and Sustainability Initiative if this assists the project team with their documentation.
 - When entering the recycled content of a product, please enter the percentage of the product which is recycled. 
For example, if a product is 75% is recycled, please enter the fraction of recycled content of the product in Column F.</t>
  </si>
  <si>
    <t>Project Sustainability Value (PSV)</t>
  </si>
  <si>
    <t>Percentage Value of Compliant Products</t>
  </si>
  <si>
    <t>Total Material Cost (TMC)</t>
  </si>
  <si>
    <t>Points Awarded</t>
  </si>
  <si>
    <t>Product Description</t>
  </si>
  <si>
    <t>Product Cost ($)</t>
  </si>
  <si>
    <t>Transparency and Sustainability Initiative</t>
  </si>
  <si>
    <t>SF</t>
  </si>
  <si>
    <t xml:space="preserve">Product Sustainability Value </t>
  </si>
  <si>
    <t>Sustainability Factor (SF)</t>
  </si>
  <si>
    <t>Reused Product</t>
  </si>
  <si>
    <t>Environmental Product Declaration – Industry-wide</t>
  </si>
  <si>
    <t>Recycled Content Product</t>
  </si>
  <si>
    <t>Environmental Product Declaration – Product-specific</t>
  </si>
  <si>
    <t>Level A Third Party Certification</t>
  </si>
  <si>
    <t>Level B Third Party Certification</t>
  </si>
  <si>
    <t>Level C Third Party Certification</t>
  </si>
  <si>
    <t>Stewardship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</si>
</sst>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 #,##0.00_);_(* \(#,##0.00\);_(* &quot;-&quot;??_);_(@_)"/>
    <numFmt numFmtId="165" formatCode="_-[$$-C09]* #,##0_-;\-[$$-C09]* #,##0_-;_-[$$-C09]* &quot;-&quot;??_-;_-@_-"/>
    <numFmt numFmtId="166" formatCode="#,##0_ ;\-#,##0\ "/>
    <numFmt numFmtId="167" formatCode="[$$-C09]#,##0.00;\-[$$-C09]#,##0.00"/>
    <numFmt numFmtId="168" formatCode="#,##0.0_ ;\-#,##0.0\ "/>
    <numFmt numFmtId="169" formatCode="0.0"/>
    <numFmt numFmtId="170" formatCode="_-[$$-C09]* #,##0.00_-;\-[$$-C09]* #,##0.00_-;_-[$$-C09]* &quot;-&quot;??_-;_-@_-"/>
    <numFmt numFmtId="171" formatCode="_-&quot;$&quot;* #,##0_-;\-&quot;$&quot;* #,##0_-;_-&quot;$&quot;* &quot;-&quot;??_-;_-@_-"/>
  </numFmts>
  <fonts count="22" x14ac:knownFonts="1">
    <font>
      <sz val="11"/>
      <color theme="1"/>
      <name val="Calibri"/>
      <family val="2"/>
      <scheme val="minor"/>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theme="0"/>
      <name val="Calibri"/>
      <family val="2"/>
      <scheme val="minor"/>
    </font>
    <font>
      <b/>
      <sz val="10"/>
      <color theme="0"/>
      <name val="Arial"/>
      <family val="2"/>
    </font>
    <font>
      <sz val="10"/>
      <name val="Arial"/>
      <family val="2"/>
    </font>
    <font>
      <b/>
      <sz val="10"/>
      <name val="Arial"/>
      <family val="2"/>
    </font>
    <font>
      <b/>
      <sz val="11"/>
      <color theme="0"/>
      <name val="Arial"/>
      <family val="2"/>
    </font>
    <font>
      <b/>
      <sz val="14"/>
      <color theme="0"/>
      <name val="Calibri"/>
      <family val="2"/>
      <scheme val="minor"/>
    </font>
    <font>
      <sz val="10"/>
      <color indexed="81"/>
      <name val="Tahoma"/>
      <family val="2"/>
    </font>
    <font>
      <sz val="11"/>
      <color theme="1"/>
      <name val="Arial"/>
      <family val="2"/>
    </font>
    <font>
      <b/>
      <sz val="11"/>
      <color theme="1"/>
      <name val="Arial"/>
      <family val="2"/>
    </font>
    <font>
      <sz val="10"/>
      <color theme="0"/>
      <name val="Arial"/>
      <family val="2"/>
    </font>
    <font>
      <b/>
      <sz val="14"/>
      <color theme="0"/>
      <name val="Arial"/>
      <family val="2"/>
    </font>
    <font>
      <b/>
      <i/>
      <sz val="10"/>
      <color theme="1"/>
      <name val="Arial"/>
      <family val="2"/>
    </font>
    <font>
      <b/>
      <sz val="11"/>
      <name val="Arial"/>
      <family val="2"/>
    </font>
    <font>
      <b/>
      <sz val="14"/>
      <color theme="1"/>
      <name val="Arial"/>
      <family val="2"/>
    </font>
    <font>
      <b/>
      <sz val="10"/>
      <color indexed="18"/>
      <name val="Arial"/>
      <family val="2"/>
    </font>
    <font>
      <b/>
      <sz val="24"/>
      <color rgb="FFFFB70E"/>
      <name val="Century Gothic"/>
      <family val="2"/>
    </font>
    <font>
      <sz val="24"/>
      <color rgb="FFFFB70E"/>
      <name val="Century Gothic"/>
      <family val="2"/>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1" tint="-0.499984740745262"/>
        <bgColor indexed="64"/>
      </patternFill>
    </fill>
    <fill>
      <patternFill patternType="solid">
        <fgColor rgb="FFFFEB9C"/>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1"/>
        <bgColor indexed="64"/>
      </patternFill>
    </fill>
  </fills>
  <borders count="9">
    <border>
      <left/>
      <right/>
      <top/>
      <bottom/>
      <diagonal/>
    </border>
    <border>
      <left style="hair">
        <color auto="1"/>
      </left>
      <right style="hair">
        <color auto="1"/>
      </right>
      <top style="hair">
        <color auto="1"/>
      </top>
      <bottom style="hair">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diagonal/>
    </border>
    <border>
      <left/>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97">
    <xf numFmtId="0" fontId="0" fillId="0" borderId="0" xfId="0"/>
    <xf numFmtId="0" fontId="5" fillId="0" borderId="0" xfId="0" applyFont="1"/>
    <xf numFmtId="0" fontId="6" fillId="9" borderId="3" xfId="4" applyFont="1" applyFill="1" applyBorder="1" applyAlignment="1">
      <alignment horizontal="left" vertical="center" wrapText="1"/>
    </xf>
    <xf numFmtId="0" fontId="6" fillId="5" borderId="0" xfId="6" applyFont="1" applyFill="1" applyAlignment="1">
      <alignment horizontal="left" vertical="center"/>
    </xf>
    <xf numFmtId="0" fontId="4" fillId="0" borderId="0" xfId="0" applyFont="1" applyProtection="1">
      <protection hidden="1"/>
    </xf>
    <xf numFmtId="0" fontId="3" fillId="0" borderId="0" xfId="0" applyFont="1" applyProtection="1">
      <protection hidden="1"/>
    </xf>
    <xf numFmtId="165" fontId="4" fillId="0" borderId="0" xfId="0" applyNumberFormat="1" applyFont="1" applyProtection="1">
      <protection hidden="1"/>
    </xf>
    <xf numFmtId="2" fontId="4"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4" fillId="0" borderId="0" xfId="0" applyFont="1" applyAlignment="1" applyProtection="1">
      <alignment vertical="center"/>
      <protection hidden="1"/>
    </xf>
    <xf numFmtId="165" fontId="3" fillId="0" borderId="0" xfId="0" applyNumberFormat="1" applyFont="1" applyAlignment="1" applyProtection="1">
      <alignment vertical="center"/>
      <protection hidden="1"/>
    </xf>
    <xf numFmtId="2" fontId="4" fillId="0" borderId="0" xfId="0" applyNumberFormat="1" applyFont="1" applyAlignment="1" applyProtection="1">
      <alignment horizontal="center" vertical="center"/>
      <protection hidden="1"/>
    </xf>
    <xf numFmtId="0" fontId="4" fillId="0" borderId="0" xfId="0" applyFont="1" applyAlignment="1" applyProtection="1">
      <alignment horizontal="left" vertical="center"/>
      <protection hidden="1"/>
    </xf>
    <xf numFmtId="166" fontId="4" fillId="0" borderId="0" xfId="0" applyNumberFormat="1" applyFont="1" applyAlignment="1" applyProtection="1">
      <alignment horizontal="center" vertical="center"/>
      <protection hidden="1"/>
    </xf>
    <xf numFmtId="165" fontId="4" fillId="0" borderId="0" xfId="0" applyNumberFormat="1" applyFont="1" applyAlignment="1" applyProtection="1">
      <alignment vertical="center"/>
      <protection hidden="1"/>
    </xf>
    <xf numFmtId="165" fontId="14" fillId="10" borderId="0" xfId="0" applyNumberFormat="1" applyFont="1" applyFill="1" applyProtection="1">
      <protection hidden="1"/>
    </xf>
    <xf numFmtId="2" fontId="14" fillId="10" borderId="0" xfId="0" applyNumberFormat="1" applyFont="1" applyFill="1" applyAlignment="1" applyProtection="1">
      <alignment horizontal="center"/>
      <protection hidden="1"/>
    </xf>
    <xf numFmtId="0" fontId="14" fillId="10" borderId="0" xfId="0" applyFont="1" applyFill="1" applyAlignment="1" applyProtection="1">
      <alignment horizontal="left"/>
      <protection hidden="1"/>
    </xf>
    <xf numFmtId="0" fontId="15" fillId="10" borderId="0" xfId="0" applyFont="1" applyFill="1" applyAlignment="1" applyProtection="1">
      <alignment vertical="center"/>
      <protection hidden="1"/>
    </xf>
    <xf numFmtId="0" fontId="16" fillId="0" borderId="1" xfId="2" applyFont="1" applyFill="1" applyBorder="1" applyAlignment="1" applyProtection="1">
      <alignment horizontal="center" vertical="center"/>
      <protection hidden="1"/>
    </xf>
    <xf numFmtId="0" fontId="16" fillId="8" borderId="1" xfId="2" applyFont="1" applyFill="1" applyBorder="1" applyAlignment="1" applyProtection="1">
      <alignment horizontal="center" vertical="center"/>
      <protection hidden="1"/>
    </xf>
    <xf numFmtId="0" fontId="16" fillId="0" borderId="0" xfId="2" applyFont="1" applyFill="1" applyAlignment="1" applyProtection="1">
      <alignment horizontal="center" vertical="center"/>
      <protection hidden="1"/>
    </xf>
    <xf numFmtId="0" fontId="4" fillId="0" borderId="0" xfId="2" applyFont="1" applyFill="1" applyAlignment="1" applyProtection="1">
      <alignment horizontal="left" vertical="center"/>
      <protection hidden="1"/>
    </xf>
    <xf numFmtId="0" fontId="15" fillId="10" borderId="0" xfId="2" applyFont="1" applyFill="1" applyAlignment="1" applyProtection="1">
      <alignment horizontal="left" vertical="center"/>
      <protection hidden="1"/>
    </xf>
    <xf numFmtId="165" fontId="15" fillId="10" borderId="0" xfId="0" applyNumberFormat="1" applyFont="1" applyFill="1" applyAlignment="1" applyProtection="1">
      <alignment vertical="center"/>
      <protection hidden="1"/>
    </xf>
    <xf numFmtId="2" fontId="15" fillId="10" borderId="0" xfId="0" applyNumberFormat="1" applyFont="1" applyFill="1" applyAlignment="1" applyProtection="1">
      <alignment horizontal="center" vertical="center"/>
      <protection hidden="1"/>
    </xf>
    <xf numFmtId="0" fontId="15" fillId="10" borderId="0" xfId="0" applyFont="1" applyFill="1" applyAlignment="1" applyProtection="1">
      <alignment horizontal="left" vertical="center"/>
      <protection hidden="1"/>
    </xf>
    <xf numFmtId="0" fontId="4" fillId="0" borderId="0" xfId="0" applyFont="1"/>
    <xf numFmtId="0" fontId="3" fillId="0" borderId="0" xfId="0" applyFont="1"/>
    <xf numFmtId="165" fontId="4" fillId="0" borderId="0" xfId="0" applyNumberFormat="1" applyFont="1"/>
    <xf numFmtId="2" fontId="4" fillId="0" borderId="0" xfId="0" applyNumberFormat="1" applyFont="1" applyAlignment="1">
      <alignment horizontal="center"/>
    </xf>
    <xf numFmtId="0" fontId="4" fillId="0" borderId="0" xfId="0" applyFont="1" applyAlignment="1">
      <alignment horizontal="left"/>
    </xf>
    <xf numFmtId="171" fontId="13" fillId="0" borderId="1" xfId="0" applyNumberFormat="1" applyFont="1" applyBorder="1" applyAlignment="1">
      <alignment vertical="center"/>
    </xf>
    <xf numFmtId="2" fontId="12" fillId="0" borderId="0" xfId="0" applyNumberFormat="1" applyFont="1" applyAlignment="1">
      <alignment horizontal="center" vertical="center"/>
    </xf>
    <xf numFmtId="0" fontId="13" fillId="0" borderId="0" xfId="0" applyFont="1" applyAlignment="1">
      <alignment horizontal="right" vertical="center"/>
    </xf>
    <xf numFmtId="9" fontId="17" fillId="0" borderId="1" xfId="7" applyFont="1" applyBorder="1" applyAlignment="1">
      <alignment horizontal="center" vertical="center"/>
    </xf>
    <xf numFmtId="0" fontId="7" fillId="0" borderId="0" xfId="0" applyFont="1" applyAlignment="1">
      <alignment vertical="center"/>
    </xf>
    <xf numFmtId="0" fontId="13" fillId="0" borderId="0" xfId="1" applyFont="1" applyFill="1" applyAlignment="1">
      <alignment horizontal="left" vertical="center" wrapText="1"/>
    </xf>
    <xf numFmtId="168" fontId="17" fillId="0" borderId="1" xfId="5" applyNumberFormat="1" applyFont="1" applyBorder="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0" fontId="8" fillId="0" borderId="0" xfId="0" applyFont="1"/>
    <xf numFmtId="0" fontId="8" fillId="0" borderId="0" xfId="3" applyFont="1" applyFill="1"/>
    <xf numFmtId="165" fontId="8" fillId="0" borderId="0" xfId="3" applyNumberFormat="1" applyFont="1" applyFill="1" applyAlignment="1">
      <alignment wrapText="1"/>
    </xf>
    <xf numFmtId="2" fontId="8" fillId="0" borderId="0" xfId="3" applyNumberFormat="1" applyFont="1" applyFill="1" applyAlignment="1">
      <alignment horizontal="center" wrapText="1"/>
    </xf>
    <xf numFmtId="0" fontId="8" fillId="0" borderId="0" xfId="3" applyFont="1" applyFill="1" applyAlignment="1">
      <alignment horizontal="left"/>
    </xf>
    <xf numFmtId="0" fontId="9" fillId="7" borderId="0" xfId="1" applyFont="1" applyFill="1" applyAlignment="1">
      <alignment horizontal="left" vertical="center" wrapText="1"/>
    </xf>
    <xf numFmtId="2" fontId="9" fillId="7" borderId="0" xfId="1" applyNumberFormat="1" applyFont="1" applyFill="1" applyAlignment="1">
      <alignment horizontal="left" vertical="center" wrapText="1"/>
    </xf>
    <xf numFmtId="0" fontId="9" fillId="7" borderId="0" xfId="1" applyFont="1" applyFill="1" applyAlignment="1">
      <alignment horizontal="center" vertical="center" wrapText="1"/>
    </xf>
    <xf numFmtId="0" fontId="8" fillId="0" borderId="0" xfId="0" applyFont="1" applyAlignment="1">
      <alignment wrapText="1"/>
    </xf>
    <xf numFmtId="0" fontId="4" fillId="6" borderId="1" xfId="2" applyFont="1" applyFill="1" applyBorder="1" applyAlignment="1" applyProtection="1">
      <alignment vertical="center" wrapText="1"/>
      <protection locked="0"/>
    </xf>
    <xf numFmtId="170" fontId="4" fillId="6" borderId="1" xfId="2" applyNumberFormat="1" applyFont="1" applyFill="1" applyBorder="1" applyAlignment="1" applyProtection="1">
      <alignment vertical="center"/>
      <protection locked="0"/>
    </xf>
    <xf numFmtId="0" fontId="4" fillId="6" borderId="1" xfId="2" applyFont="1" applyFill="1" applyBorder="1" applyAlignment="1" applyProtection="1">
      <alignment horizontal="left" vertical="center" wrapText="1"/>
      <protection locked="0"/>
    </xf>
    <xf numFmtId="0" fontId="7" fillId="0" borderId="1" xfId="2" applyFont="1" applyFill="1" applyBorder="1" applyAlignment="1">
      <alignment horizontal="center" vertical="center"/>
    </xf>
    <xf numFmtId="0" fontId="3" fillId="0" borderId="0" xfId="0" applyFont="1" applyAlignment="1">
      <alignment wrapText="1"/>
    </xf>
    <xf numFmtId="0" fontId="4" fillId="0" borderId="1" xfId="2" applyFont="1" applyFill="1" applyBorder="1" applyAlignment="1">
      <alignment horizontal="left" vertical="center"/>
    </xf>
    <xf numFmtId="2" fontId="4" fillId="0" borderId="1" xfId="2" applyNumberFormat="1" applyFont="1" applyFill="1" applyBorder="1" applyAlignment="1">
      <alignment horizontal="center" vertical="center"/>
    </xf>
    <xf numFmtId="0" fontId="4" fillId="0" borderId="3" xfId="2" applyFont="1" applyFill="1" applyBorder="1" applyAlignment="1">
      <alignment horizontal="left" vertical="center"/>
    </xf>
    <xf numFmtId="169" fontId="4" fillId="0" borderId="3" xfId="2" applyNumberFormat="1" applyFont="1" applyFill="1" applyBorder="1" applyAlignment="1">
      <alignment horizontal="center" vertical="center"/>
    </xf>
    <xf numFmtId="2" fontId="4" fillId="0" borderId="1" xfId="2" applyNumberFormat="1" applyFont="1" applyFill="1" applyBorder="1" applyAlignment="1">
      <alignment horizontal="center" vertical="center" wrapText="1"/>
    </xf>
    <xf numFmtId="0" fontId="4" fillId="0" borderId="3" xfId="2" applyFont="1" applyFill="1" applyBorder="1" applyAlignment="1">
      <alignment horizontal="center" vertical="center"/>
    </xf>
    <xf numFmtId="2" fontId="4" fillId="0" borderId="3" xfId="2" applyNumberFormat="1" applyFont="1" applyFill="1" applyBorder="1" applyAlignment="1">
      <alignment horizontal="center" vertical="center"/>
    </xf>
    <xf numFmtId="169" fontId="4" fillId="0" borderId="3" xfId="2" applyNumberFormat="1" applyFont="1" applyFill="1" applyBorder="1" applyAlignment="1">
      <alignment horizontal="center" vertical="center" wrapText="1"/>
    </xf>
    <xf numFmtId="2" fontId="4" fillId="0" borderId="0" xfId="0" applyNumberFormat="1" applyFont="1"/>
    <xf numFmtId="0" fontId="7" fillId="0" borderId="0" xfId="0" applyFont="1"/>
    <xf numFmtId="165" fontId="4" fillId="0" borderId="0" xfId="0" applyNumberFormat="1" applyFont="1" applyAlignment="1">
      <alignment vertical="center"/>
    </xf>
    <xf numFmtId="167" fontId="13" fillId="0" borderId="2" xfId="0" applyNumberFormat="1" applyFont="1" applyBorder="1" applyAlignment="1">
      <alignment vertical="center"/>
    </xf>
    <xf numFmtId="0" fontId="13" fillId="0" borderId="0" xfId="1" applyFont="1" applyFill="1" applyAlignment="1">
      <alignment horizontal="right" vertical="center" wrapText="1"/>
    </xf>
    <xf numFmtId="44" fontId="13" fillId="6" borderId="1" xfId="5" applyFont="1" applyFill="1" applyBorder="1" applyAlignment="1" applyProtection="1">
      <alignment vertical="center"/>
      <protection locked="0"/>
    </xf>
    <xf numFmtId="170" fontId="4" fillId="0" borderId="0" xfId="0" applyNumberFormat="1" applyFont="1"/>
    <xf numFmtId="0" fontId="18" fillId="0" borderId="0" xfId="0" applyFont="1"/>
    <xf numFmtId="0" fontId="19" fillId="0" borderId="4" xfId="0" applyFont="1" applyBorder="1" applyAlignment="1">
      <alignment wrapText="1"/>
    </xf>
    <xf numFmtId="0" fontId="19" fillId="0" borderId="4" xfId="0" applyFont="1" applyBorder="1"/>
    <xf numFmtId="0" fontId="0" fillId="0" borderId="3" xfId="0" applyBorder="1"/>
    <xf numFmtId="0" fontId="7" fillId="0" borderId="1" xfId="2" applyFont="1" applyFill="1" applyBorder="1" applyAlignment="1" applyProtection="1">
      <alignment horizontal="center" vertical="center"/>
      <protection locked="0"/>
    </xf>
    <xf numFmtId="44" fontId="7" fillId="0" borderId="1" xfId="0" applyNumberFormat="1" applyFont="1" applyBorder="1" applyAlignment="1" applyProtection="1">
      <alignment vertical="center"/>
      <protection hidden="1"/>
    </xf>
    <xf numFmtId="0" fontId="0" fillId="0" borderId="3" xfId="0" quotePrefix="1" applyBorder="1"/>
    <xf numFmtId="0" fontId="20" fillId="0" borderId="0" xfId="0" applyFont="1" applyAlignment="1" applyProtection="1">
      <alignment vertical="center" wrapText="1"/>
      <protection hidden="1"/>
    </xf>
    <xf numFmtId="0" fontId="21" fillId="0" borderId="0" xfId="0" applyFont="1" applyAlignment="1" applyProtection="1">
      <alignment vertical="center" wrapText="1"/>
      <protection hidden="1"/>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10" fillId="5" borderId="0" xfId="6" applyFont="1" applyFill="1" applyAlignment="1">
      <alignment vertical="center"/>
    </xf>
    <xf numFmtId="164" fontId="6" fillId="9" borderId="6" xfId="8" applyFont="1" applyFill="1" applyBorder="1" applyAlignment="1">
      <alignment vertical="center" wrapText="1"/>
    </xf>
    <xf numFmtId="0" fontId="6" fillId="9" borderId="7" xfId="4" applyFont="1" applyFill="1" applyBorder="1" applyAlignment="1">
      <alignment horizontal="left" vertical="center" wrapText="1"/>
    </xf>
    <xf numFmtId="164" fontId="6" fillId="9" borderId="8" xfId="8" applyFont="1" applyFill="1" applyBorder="1" applyAlignment="1">
      <alignment vertical="center" wrapText="1"/>
    </xf>
    <xf numFmtId="0" fontId="13" fillId="0" borderId="0" xfId="0" applyFont="1" applyAlignment="1">
      <alignment vertical="center" wrapText="1"/>
    </xf>
    <xf numFmtId="0" fontId="6" fillId="5" borderId="0" xfId="6" applyFont="1" applyFill="1" applyAlignment="1">
      <alignment horizontal="center" vertical="center"/>
    </xf>
    <xf numFmtId="0" fontId="20" fillId="0" borderId="0" xfId="0" applyFont="1" applyAlignment="1" applyProtection="1">
      <alignment vertical="center" wrapText="1"/>
      <protection hidden="1"/>
    </xf>
    <xf numFmtId="0" fontId="10" fillId="5" borderId="0" xfId="0" applyFont="1" applyFill="1" applyAlignment="1">
      <alignment vertical="center"/>
    </xf>
    <xf numFmtId="0" fontId="6" fillId="9" borderId="6" xfId="4" applyFont="1" applyFill="1" applyBorder="1" applyAlignment="1">
      <alignment horizontal="center" vertical="center" wrapText="1"/>
    </xf>
    <xf numFmtId="0" fontId="6" fillId="9" borderId="7" xfId="4" applyFont="1" applyFill="1" applyBorder="1" applyAlignment="1">
      <alignment horizontal="center" vertical="center" wrapText="1"/>
    </xf>
    <xf numFmtId="0" fontId="4" fillId="0" borderId="0" xfId="0" applyFont="1" applyAlignment="1" applyProtection="1">
      <alignment horizontal="left" vertical="top" wrapText="1"/>
      <protection hidden="1"/>
    </xf>
    <xf numFmtId="0" fontId="4" fillId="0" borderId="0" xfId="2" applyFont="1" applyFill="1" applyAlignment="1" applyProtection="1">
      <alignment horizontal="left" vertical="top" wrapText="1"/>
      <protection hidden="1"/>
    </xf>
    <xf numFmtId="0" fontId="20" fillId="0" borderId="0" xfId="0" applyFont="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13" fillId="0" borderId="0" xfId="1" applyFont="1" applyFill="1" applyAlignment="1">
      <alignment horizontal="right" vertical="center" wrapText="1"/>
    </xf>
    <xf numFmtId="0" fontId="9" fillId="7" borderId="5" xfId="1" applyFont="1" applyFill="1" applyBorder="1" applyAlignment="1">
      <alignment horizontal="center" vertical="center" wrapText="1"/>
    </xf>
  </cellXfs>
  <cellStyles count="9">
    <cellStyle name="20% - Accent1" xfId="2" builtinId="30"/>
    <cellStyle name="40% - Accent1" xfId="3" builtinId="31"/>
    <cellStyle name="Accent1" xfId="1" builtinId="29"/>
    <cellStyle name="Comma" xfId="8" builtinId="3"/>
    <cellStyle name="Currency" xfId="5" builtinId="4"/>
    <cellStyle name="Normal" xfId="0" builtinId="0"/>
    <cellStyle name="Normal 3" xfId="6" xr:uid="{00000000-0005-0000-0000-000005000000}"/>
    <cellStyle name="Normal_healthcare edit.xls" xfId="4" xr:uid="{00000000-0005-0000-0000-000006000000}"/>
    <cellStyle name="Percent" xfId="7" builtinId="5"/>
  </cellStyles>
  <dxfs count="2">
    <dxf>
      <fill>
        <patternFill>
          <bgColor rgb="FFFFEB9C"/>
        </patternFill>
      </fill>
    </dxf>
    <dxf>
      <fill>
        <patternFill>
          <bgColor rgb="FFFFEB9C"/>
        </patternFill>
      </fill>
    </dxf>
  </dxfs>
  <tableStyles count="0" defaultTableStyle="TableStyleMedium2" defaultPivotStyle="PivotStyleLight16"/>
  <colors>
    <mruColors>
      <color rgb="FFFFEB9C"/>
      <color rgb="FFFFEB38"/>
      <color rgb="FFFFB7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15</xdr:col>
      <xdr:colOff>19050</xdr:colOff>
      <xdr:row>8</xdr:row>
      <xdr:rowOff>659060</xdr:rowOff>
    </xdr:to>
    <xdr:pic>
      <xdr:nvPicPr>
        <xdr:cNvPr id="8" name="Picture 7">
          <a:extLst>
            <a:ext uri="{FF2B5EF4-FFF2-40B4-BE49-F238E27FC236}">
              <a16:creationId xmlns:a16="http://schemas.microsoft.com/office/drawing/2014/main" id="{4EC2995C-6DFE-4928-A064-B0A3098B67EB}"/>
            </a:ext>
          </a:extLst>
        </xdr:cNvPr>
        <xdr:cNvPicPr>
          <a:picLocks noChangeAspect="1"/>
        </xdr:cNvPicPr>
      </xdr:nvPicPr>
      <xdr:blipFill rotWithShape="1">
        <a:blip xmlns:r="http://schemas.openxmlformats.org/officeDocument/2006/relationships" r:embed="rId1"/>
        <a:srcRect r="17305"/>
        <a:stretch/>
      </xdr:blipFill>
      <xdr:spPr>
        <a:xfrm>
          <a:off x="0" y="19050"/>
          <a:ext cx="8712200" cy="2113210"/>
        </a:xfrm>
        <a:prstGeom prst="rect">
          <a:avLst/>
        </a:prstGeom>
        <a:solidFill>
          <a:schemeClr val="bg1"/>
        </a:solidFill>
        <a:ln w="9525" cmpd="sng">
          <a:noFill/>
        </a:ln>
      </xdr:spPr>
    </xdr:pic>
    <xdr:clientData/>
  </xdr:twoCellAnchor>
  <xdr:twoCellAnchor>
    <xdr:from>
      <xdr:col>0</xdr:col>
      <xdr:colOff>1</xdr:colOff>
      <xdr:row>10</xdr:row>
      <xdr:rowOff>19049</xdr:rowOff>
    </xdr:from>
    <xdr:to>
      <xdr:col>15</xdr:col>
      <xdr:colOff>381001</xdr:colOff>
      <xdr:row>40</xdr:row>
      <xdr:rowOff>142874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 y="2425699"/>
          <a:ext cx="9074150" cy="585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a:ln>
                <a:noFill/>
              </a:ln>
              <a:effectLst/>
              <a:latin typeface="+mn-lt"/>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The application of the Submission Guidelines to all Eligible Projects is encouraged to assess and improve their environmental attributes. </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pPr algn="l"/>
          <a:endParaRPr lang="en-AU" sz="1100">
            <a:ln>
              <a:noFill/>
            </a:ln>
            <a:effectLst/>
            <a:latin typeface="+mn-lt"/>
            <a:cs typeface="Arial" panose="020B0604020202020204" pitchFamily="34" charset="0"/>
          </a:endParaRPr>
        </a:p>
        <a:p>
          <a:pPr algn="l"/>
          <a:r>
            <a:rPr lang="en-AU" sz="1100">
              <a:ln>
                <a:noFill/>
              </a:ln>
              <a:effectLst/>
              <a:latin typeface="+mn-lt"/>
              <a:cs typeface="Arial" panose="020B0604020202020204" pitchFamily="34" charset="0"/>
            </a:rPr>
            <a:t>All rights reserved.</a:t>
          </a:r>
        </a:p>
        <a:p>
          <a:pPr algn="l"/>
          <a:endParaRPr lang="en-AU" sz="1000">
            <a:ln>
              <a:noFill/>
            </a:ln>
            <a:effectLst/>
            <a:latin typeface="+mn-lt"/>
            <a:cs typeface="Arial" panose="020B0604020202020204" pitchFamily="34" charset="0"/>
          </a:endParaRPr>
        </a:p>
      </xdr:txBody>
    </xdr:sp>
    <xdr:clientData/>
  </xdr:twoCellAnchor>
  <xdr:twoCellAnchor>
    <xdr:from>
      <xdr:col>0</xdr:col>
      <xdr:colOff>0</xdr:colOff>
      <xdr:row>6</xdr:row>
      <xdr:rowOff>25400</xdr:rowOff>
    </xdr:from>
    <xdr:to>
      <xdr:col>6</xdr:col>
      <xdr:colOff>419100</xdr:colOff>
      <xdr:row>8</xdr:row>
      <xdr:rowOff>593725</xdr:rowOff>
    </xdr:to>
    <xdr:grpSp>
      <xdr:nvGrpSpPr>
        <xdr:cNvPr id="13" name="Group 12">
          <a:extLst>
            <a:ext uri="{FF2B5EF4-FFF2-40B4-BE49-F238E27FC236}">
              <a16:creationId xmlns:a16="http://schemas.microsoft.com/office/drawing/2014/main" id="{B9B504C0-CB37-4350-B485-57405896DDDE}"/>
            </a:ext>
          </a:extLst>
        </xdr:cNvPr>
        <xdr:cNvGrpSpPr/>
      </xdr:nvGrpSpPr>
      <xdr:grpSpPr>
        <a:xfrm>
          <a:off x="0" y="1114425"/>
          <a:ext cx="3648075" cy="930275"/>
          <a:chOff x="44450" y="1120775"/>
          <a:chExt cx="3644900" cy="936625"/>
        </a:xfrm>
      </xdr:grpSpPr>
      <xdr:sp macro="" textlink="">
        <xdr:nvSpPr>
          <xdr:cNvPr id="14" name="TextBox 13">
            <a:extLst>
              <a:ext uri="{FF2B5EF4-FFF2-40B4-BE49-F238E27FC236}">
                <a16:creationId xmlns:a16="http://schemas.microsoft.com/office/drawing/2014/main" id="{9B7E4549-464A-5DA9-EF6C-8F22622B4658}"/>
              </a:ext>
            </a:extLst>
          </xdr:cNvPr>
          <xdr:cNvSpPr txBox="1"/>
        </xdr:nvSpPr>
        <xdr:spPr>
          <a:xfrm>
            <a:off x="44450" y="1120775"/>
            <a:ext cx="36449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Black" panose="020B0A04020102020204" pitchFamily="34" charset="0"/>
              </a:rPr>
              <a:t> Sustainable Products Calculator</a:t>
            </a:r>
            <a:r>
              <a:rPr lang="en-NZ" sz="1200" b="1" baseline="0">
                <a:latin typeface="Arial Black" panose="020B0A04020102020204" pitchFamily="34" charset="0"/>
              </a:rPr>
              <a:t> </a:t>
            </a:r>
            <a:r>
              <a:rPr lang="en-NZ" sz="1200" b="1">
                <a:latin typeface="Arial Black" panose="020B0A04020102020204" pitchFamily="34" charset="0"/>
              </a:rPr>
              <a:t>NZv1.1</a:t>
            </a:r>
          </a:p>
        </xdr:txBody>
      </xdr:sp>
      <xdr:pic>
        <xdr:nvPicPr>
          <xdr:cNvPr id="15" name="Picture 14">
            <a:extLst>
              <a:ext uri="{FF2B5EF4-FFF2-40B4-BE49-F238E27FC236}">
                <a16:creationId xmlns:a16="http://schemas.microsoft.com/office/drawing/2014/main" id="{E43A1148-AD2A-8121-1634-69EADB753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800" y="1684076"/>
            <a:ext cx="1202550" cy="283802"/>
          </a:xfrm>
          <a:prstGeom prst="rect">
            <a:avLst/>
          </a:prstGeom>
        </xdr:spPr>
      </xdr:pic>
      <xdr:pic>
        <xdr:nvPicPr>
          <xdr:cNvPr id="16" name="Picture 15">
            <a:extLst>
              <a:ext uri="{FF2B5EF4-FFF2-40B4-BE49-F238E27FC236}">
                <a16:creationId xmlns:a16="http://schemas.microsoft.com/office/drawing/2014/main" id="{2656F4F9-138D-396B-E524-4D9CC4C903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667750"/>
            <a:ext cx="1593850" cy="29008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7056599</xdr:colOff>
      <xdr:row>8</xdr:row>
      <xdr:rowOff>615950</xdr:rowOff>
    </xdr:to>
    <xdr:pic>
      <xdr:nvPicPr>
        <xdr:cNvPr id="7" name="Picture 6">
          <a:extLst>
            <a:ext uri="{FF2B5EF4-FFF2-40B4-BE49-F238E27FC236}">
              <a16:creationId xmlns:a16="http://schemas.microsoft.com/office/drawing/2014/main" id="{E03D2B4F-6A95-49A4-8FA7-F69B511AF016}"/>
            </a:ext>
          </a:extLst>
        </xdr:cNvPr>
        <xdr:cNvPicPr>
          <a:picLocks noChangeAspect="1"/>
        </xdr:cNvPicPr>
      </xdr:nvPicPr>
      <xdr:blipFill rotWithShape="1">
        <a:blip xmlns:r="http://schemas.openxmlformats.org/officeDocument/2006/relationships" r:embed="rId1"/>
        <a:srcRect r="17522" b="17444"/>
        <a:stretch/>
      </xdr:blipFill>
      <xdr:spPr>
        <a:xfrm>
          <a:off x="0" y="0"/>
          <a:ext cx="11044399" cy="2133600"/>
        </a:xfrm>
        <a:prstGeom prst="rect">
          <a:avLst/>
        </a:prstGeom>
        <a:solidFill>
          <a:schemeClr val="bg1"/>
        </a:solidFill>
        <a:ln w="9525" cmpd="sng">
          <a:noFill/>
        </a:ln>
      </xdr:spPr>
    </xdr:pic>
    <xdr:clientData/>
  </xdr:twoCellAnchor>
  <xdr:twoCellAnchor>
    <xdr:from>
      <xdr:col>0</xdr:col>
      <xdr:colOff>0</xdr:colOff>
      <xdr:row>6</xdr:row>
      <xdr:rowOff>57150</xdr:rowOff>
    </xdr:from>
    <xdr:to>
      <xdr:col>2</xdr:col>
      <xdr:colOff>1530350</xdr:colOff>
      <xdr:row>8</xdr:row>
      <xdr:rowOff>625475</xdr:rowOff>
    </xdr:to>
    <xdr:grpSp>
      <xdr:nvGrpSpPr>
        <xdr:cNvPr id="8" name="Group 7">
          <a:extLst>
            <a:ext uri="{FF2B5EF4-FFF2-40B4-BE49-F238E27FC236}">
              <a16:creationId xmlns:a16="http://schemas.microsoft.com/office/drawing/2014/main" id="{294B7291-BC5E-4B67-A531-75E2C28302AC}"/>
            </a:ext>
            <a:ext uri="{147F2762-F138-4A5C-976F-8EAC2B608ADB}">
              <a16:predDERef xmlns:a16="http://schemas.microsoft.com/office/drawing/2014/main" pred="{E03D2B4F-6A95-49A4-8FA7-F69B511AF016}"/>
            </a:ext>
          </a:extLst>
        </xdr:cNvPr>
        <xdr:cNvGrpSpPr/>
      </xdr:nvGrpSpPr>
      <xdr:grpSpPr>
        <a:xfrm>
          <a:off x="0" y="1190625"/>
          <a:ext cx="3648075" cy="930275"/>
          <a:chOff x="44450" y="1120775"/>
          <a:chExt cx="3644900" cy="936625"/>
        </a:xfrm>
      </xdr:grpSpPr>
      <xdr:sp macro="" textlink="">
        <xdr:nvSpPr>
          <xdr:cNvPr id="9" name="TextBox 8">
            <a:extLst>
              <a:ext uri="{FF2B5EF4-FFF2-40B4-BE49-F238E27FC236}">
                <a16:creationId xmlns:a16="http://schemas.microsoft.com/office/drawing/2014/main" id="{B312058C-6AA7-57F8-902E-F1CE86624A04}"/>
              </a:ext>
            </a:extLst>
          </xdr:cNvPr>
          <xdr:cNvSpPr txBox="1"/>
        </xdr:nvSpPr>
        <xdr:spPr>
          <a:xfrm>
            <a:off x="44450" y="1120775"/>
            <a:ext cx="36449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Black" panose="020B0A04020102020204" pitchFamily="34" charset="0"/>
              </a:rPr>
              <a:t>  Sustainable Products Calculator</a:t>
            </a:r>
            <a:r>
              <a:rPr lang="en-NZ" sz="1200" b="1" baseline="0">
                <a:latin typeface="Arial Black" panose="020B0A04020102020204" pitchFamily="34" charset="0"/>
              </a:rPr>
              <a:t> </a:t>
            </a:r>
            <a:r>
              <a:rPr lang="en-NZ" sz="1200" b="1">
                <a:latin typeface="Arial Black" panose="020B0A04020102020204" pitchFamily="34" charset="0"/>
              </a:rPr>
              <a:t>NZv1.1</a:t>
            </a:r>
          </a:p>
        </xdr:txBody>
      </xdr:sp>
      <xdr:pic>
        <xdr:nvPicPr>
          <xdr:cNvPr id="10" name="Picture 9">
            <a:extLst>
              <a:ext uri="{FF2B5EF4-FFF2-40B4-BE49-F238E27FC236}">
                <a16:creationId xmlns:a16="http://schemas.microsoft.com/office/drawing/2014/main" id="{83D3F02F-24FD-7E49-4163-6BF54A25C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800" y="1684076"/>
            <a:ext cx="1202550" cy="283802"/>
          </a:xfrm>
          <a:prstGeom prst="rect">
            <a:avLst/>
          </a:prstGeom>
        </xdr:spPr>
      </xdr:pic>
      <xdr:pic>
        <xdr:nvPicPr>
          <xdr:cNvPr id="11" name="Picture 10">
            <a:extLst>
              <a:ext uri="{FF2B5EF4-FFF2-40B4-BE49-F238E27FC236}">
                <a16:creationId xmlns:a16="http://schemas.microsoft.com/office/drawing/2014/main" id="{4370257A-26CF-1199-636B-578A0B1826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667750"/>
            <a:ext cx="1593850" cy="29008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6349</xdr:rowOff>
    </xdr:from>
    <xdr:to>
      <xdr:col>4</xdr:col>
      <xdr:colOff>12700</xdr:colOff>
      <xdr:row>2</xdr:row>
      <xdr:rowOff>677503</xdr:rowOff>
    </xdr:to>
    <xdr:pic>
      <xdr:nvPicPr>
        <xdr:cNvPr id="10" name="Picture 9">
          <a:extLst>
            <a:ext uri="{FF2B5EF4-FFF2-40B4-BE49-F238E27FC236}">
              <a16:creationId xmlns:a16="http://schemas.microsoft.com/office/drawing/2014/main" id="{D398B870-63EC-4D13-9488-6E7DCA862161}"/>
            </a:ext>
          </a:extLst>
        </xdr:cNvPr>
        <xdr:cNvPicPr>
          <a:picLocks noChangeAspect="1"/>
        </xdr:cNvPicPr>
      </xdr:nvPicPr>
      <xdr:blipFill rotWithShape="1">
        <a:blip xmlns:r="http://schemas.openxmlformats.org/officeDocument/2006/relationships" r:embed="rId1"/>
        <a:srcRect r="17854" b="13564"/>
        <a:stretch/>
      </xdr:blipFill>
      <xdr:spPr>
        <a:xfrm>
          <a:off x="0" y="6349"/>
          <a:ext cx="11055350" cy="2290404"/>
        </a:xfrm>
        <a:prstGeom prst="rect">
          <a:avLst/>
        </a:prstGeom>
        <a:solidFill>
          <a:schemeClr val="bg1"/>
        </a:solidFill>
        <a:ln w="9525" cmpd="sng">
          <a:noFill/>
        </a:ln>
      </xdr:spPr>
    </xdr:pic>
    <xdr:clientData/>
  </xdr:twoCellAnchor>
  <xdr:twoCellAnchor>
    <xdr:from>
      <xdr:col>0</xdr:col>
      <xdr:colOff>0</xdr:colOff>
      <xdr:row>1</xdr:row>
      <xdr:rowOff>1206500</xdr:rowOff>
    </xdr:from>
    <xdr:to>
      <xdr:col>1</xdr:col>
      <xdr:colOff>1447800</xdr:colOff>
      <xdr:row>2</xdr:row>
      <xdr:rowOff>676275</xdr:rowOff>
    </xdr:to>
    <xdr:grpSp>
      <xdr:nvGrpSpPr>
        <xdr:cNvPr id="8" name="Group 7">
          <a:extLst>
            <a:ext uri="{FF2B5EF4-FFF2-40B4-BE49-F238E27FC236}">
              <a16:creationId xmlns:a16="http://schemas.microsoft.com/office/drawing/2014/main" id="{B1499EDF-E72B-472B-8DE5-F6C3FD0CFD29}"/>
            </a:ext>
          </a:extLst>
        </xdr:cNvPr>
        <xdr:cNvGrpSpPr/>
      </xdr:nvGrpSpPr>
      <xdr:grpSpPr>
        <a:xfrm>
          <a:off x="0" y="1362075"/>
          <a:ext cx="3648075" cy="930275"/>
          <a:chOff x="44450" y="1120775"/>
          <a:chExt cx="3644900" cy="936625"/>
        </a:xfrm>
      </xdr:grpSpPr>
      <xdr:sp macro="" textlink="">
        <xdr:nvSpPr>
          <xdr:cNvPr id="9" name="TextBox 8">
            <a:extLst>
              <a:ext uri="{FF2B5EF4-FFF2-40B4-BE49-F238E27FC236}">
                <a16:creationId xmlns:a16="http://schemas.microsoft.com/office/drawing/2014/main" id="{1F9E7ED9-061E-C0B6-35A7-86CFA2A517CE}"/>
              </a:ext>
            </a:extLst>
          </xdr:cNvPr>
          <xdr:cNvSpPr txBox="1"/>
        </xdr:nvSpPr>
        <xdr:spPr>
          <a:xfrm>
            <a:off x="44450" y="1120775"/>
            <a:ext cx="36449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Black" panose="020B0A04020102020204" pitchFamily="34" charset="0"/>
              </a:rPr>
              <a:t>  Sustainable Products Calculator</a:t>
            </a:r>
            <a:r>
              <a:rPr lang="en-NZ" sz="1200" b="1" baseline="0">
                <a:latin typeface="Arial Black" panose="020B0A04020102020204" pitchFamily="34" charset="0"/>
              </a:rPr>
              <a:t> </a:t>
            </a:r>
            <a:r>
              <a:rPr lang="en-NZ" sz="1200" b="1">
                <a:latin typeface="Arial Black" panose="020B0A04020102020204" pitchFamily="34" charset="0"/>
              </a:rPr>
              <a:t>NZv1.1</a:t>
            </a:r>
          </a:p>
        </xdr:txBody>
      </xdr:sp>
      <xdr:pic>
        <xdr:nvPicPr>
          <xdr:cNvPr id="11" name="Picture 10">
            <a:extLst>
              <a:ext uri="{FF2B5EF4-FFF2-40B4-BE49-F238E27FC236}">
                <a16:creationId xmlns:a16="http://schemas.microsoft.com/office/drawing/2014/main" id="{1065F448-EA8E-C07F-D7E6-BA97EC1645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800" y="1684076"/>
            <a:ext cx="1202550" cy="283802"/>
          </a:xfrm>
          <a:prstGeom prst="rect">
            <a:avLst/>
          </a:prstGeom>
        </xdr:spPr>
      </xdr:pic>
      <xdr:pic>
        <xdr:nvPicPr>
          <xdr:cNvPr id="12" name="Picture 11">
            <a:extLst>
              <a:ext uri="{FF2B5EF4-FFF2-40B4-BE49-F238E27FC236}">
                <a16:creationId xmlns:a16="http://schemas.microsoft.com/office/drawing/2014/main" id="{823E7430-0DF5-B671-69BA-1D429B041E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667750"/>
            <a:ext cx="1593850" cy="29008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355601</xdr:colOff>
      <xdr:row>0</xdr:row>
      <xdr:rowOff>0</xdr:rowOff>
    </xdr:from>
    <xdr:to>
      <xdr:col>7</xdr:col>
      <xdr:colOff>6350</xdr:colOff>
      <xdr:row>1</xdr:row>
      <xdr:rowOff>1907867</xdr:rowOff>
    </xdr:to>
    <xdr:pic>
      <xdr:nvPicPr>
        <xdr:cNvPr id="6" name="Picture 5">
          <a:extLst>
            <a:ext uri="{FF2B5EF4-FFF2-40B4-BE49-F238E27FC236}">
              <a16:creationId xmlns:a16="http://schemas.microsoft.com/office/drawing/2014/main" id="{BAEF09F6-6978-4FC0-AE5A-0103BF97552C}"/>
            </a:ext>
          </a:extLst>
        </xdr:cNvPr>
        <xdr:cNvPicPr>
          <a:picLocks noChangeAspect="1"/>
        </xdr:cNvPicPr>
      </xdr:nvPicPr>
      <xdr:blipFill rotWithShape="1">
        <a:blip xmlns:r="http://schemas.openxmlformats.org/officeDocument/2006/relationships" r:embed="rId1"/>
        <a:srcRect r="17542" b="10582"/>
        <a:stretch/>
      </xdr:blipFill>
      <xdr:spPr>
        <a:xfrm>
          <a:off x="355601" y="0"/>
          <a:ext cx="9632949" cy="2060267"/>
        </a:xfrm>
        <a:prstGeom prst="rect">
          <a:avLst/>
        </a:prstGeom>
        <a:solidFill>
          <a:schemeClr val="bg1"/>
        </a:solidFill>
        <a:ln w="9525" cmpd="sng">
          <a:noFill/>
        </a:ln>
      </xdr:spPr>
    </xdr:pic>
    <xdr:clientData/>
  </xdr:twoCellAnchor>
  <xdr:twoCellAnchor>
    <xdr:from>
      <xdr:col>0</xdr:col>
      <xdr:colOff>323850</xdr:colOff>
      <xdr:row>1</xdr:row>
      <xdr:rowOff>990600</xdr:rowOff>
    </xdr:from>
    <xdr:to>
      <xdr:col>3</xdr:col>
      <xdr:colOff>336550</xdr:colOff>
      <xdr:row>1</xdr:row>
      <xdr:rowOff>1927225</xdr:rowOff>
    </xdr:to>
    <xdr:grpSp>
      <xdr:nvGrpSpPr>
        <xdr:cNvPr id="3" name="Group 2">
          <a:extLst>
            <a:ext uri="{FF2B5EF4-FFF2-40B4-BE49-F238E27FC236}">
              <a16:creationId xmlns:a16="http://schemas.microsoft.com/office/drawing/2014/main" id="{D9BEDA9E-D0A7-4624-9C3C-0954B0A8FF4B}"/>
            </a:ext>
          </a:extLst>
        </xdr:cNvPr>
        <xdr:cNvGrpSpPr/>
      </xdr:nvGrpSpPr>
      <xdr:grpSpPr>
        <a:xfrm>
          <a:off x="323850" y="1143000"/>
          <a:ext cx="3638550" cy="939800"/>
          <a:chOff x="44450" y="1120775"/>
          <a:chExt cx="3644900" cy="936625"/>
        </a:xfrm>
      </xdr:grpSpPr>
      <xdr:sp macro="" textlink="">
        <xdr:nvSpPr>
          <xdr:cNvPr id="4" name="TextBox 3">
            <a:extLst>
              <a:ext uri="{FF2B5EF4-FFF2-40B4-BE49-F238E27FC236}">
                <a16:creationId xmlns:a16="http://schemas.microsoft.com/office/drawing/2014/main" id="{E28D824C-04A7-4CA2-5EBC-B4AAFA4ADB69}"/>
              </a:ext>
            </a:extLst>
          </xdr:cNvPr>
          <xdr:cNvSpPr txBox="1"/>
        </xdr:nvSpPr>
        <xdr:spPr>
          <a:xfrm>
            <a:off x="44450" y="1120775"/>
            <a:ext cx="3644900" cy="93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Black" panose="020B0A04020102020204" pitchFamily="34" charset="0"/>
              </a:rPr>
              <a:t>  Sustainable Products Calculator</a:t>
            </a:r>
            <a:r>
              <a:rPr lang="en-NZ" sz="1200" b="1" baseline="0">
                <a:latin typeface="Arial Black" panose="020B0A04020102020204" pitchFamily="34" charset="0"/>
              </a:rPr>
              <a:t> </a:t>
            </a:r>
            <a:r>
              <a:rPr lang="en-NZ" sz="1200" b="1">
                <a:latin typeface="Arial Black" panose="020B0A04020102020204" pitchFamily="34" charset="0"/>
              </a:rPr>
              <a:t>NZv1.1</a:t>
            </a:r>
          </a:p>
        </xdr:txBody>
      </xdr:sp>
      <xdr:pic>
        <xdr:nvPicPr>
          <xdr:cNvPr id="5" name="Picture 4">
            <a:extLst>
              <a:ext uri="{FF2B5EF4-FFF2-40B4-BE49-F238E27FC236}">
                <a16:creationId xmlns:a16="http://schemas.microsoft.com/office/drawing/2014/main" id="{F2472996-B997-E373-BD26-791E9410B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800" y="1684076"/>
            <a:ext cx="1202550" cy="283802"/>
          </a:xfrm>
          <a:prstGeom prst="rect">
            <a:avLst/>
          </a:prstGeom>
        </xdr:spPr>
      </xdr:pic>
      <xdr:pic>
        <xdr:nvPicPr>
          <xdr:cNvPr id="7" name="Picture 6">
            <a:extLst>
              <a:ext uri="{FF2B5EF4-FFF2-40B4-BE49-F238E27FC236}">
                <a16:creationId xmlns:a16="http://schemas.microsoft.com/office/drawing/2014/main" id="{F6963D30-D5C4-EEAD-A5D8-AF2E749D1E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667750"/>
            <a:ext cx="1593850" cy="290081"/>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R12"/>
  <sheetViews>
    <sheetView showGridLines="0" showRowColHeaders="0" tabSelected="1" workbookViewId="0">
      <selection activeCell="W9" sqref="W9"/>
    </sheetView>
  </sheetViews>
  <sheetFormatPr defaultRowHeight="14.5" x14ac:dyDescent="0.35"/>
  <cols>
    <col min="1" max="1" width="2.54296875" customWidth="1"/>
    <col min="15" max="15" width="8.453125" customWidth="1"/>
  </cols>
  <sheetData>
    <row r="9" spans="1:18" ht="52.5" customHeight="1" x14ac:dyDescent="0.35">
      <c r="A9" s="87"/>
      <c r="B9" s="87"/>
      <c r="C9" s="87"/>
      <c r="D9" s="87"/>
    </row>
    <row r="10" spans="1:18" ht="21" customHeight="1" x14ac:dyDescent="0.35">
      <c r="A10" s="88" t="s">
        <v>0</v>
      </c>
      <c r="B10" s="88"/>
      <c r="C10" s="88"/>
      <c r="D10" s="88"/>
      <c r="E10" s="88"/>
      <c r="F10" s="88"/>
      <c r="G10" s="88"/>
      <c r="H10" s="88"/>
      <c r="I10" s="88"/>
      <c r="J10" s="88"/>
      <c r="K10" s="88"/>
      <c r="L10" s="88"/>
      <c r="M10" s="88"/>
      <c r="N10" s="88"/>
      <c r="O10" s="88"/>
    </row>
    <row r="11" spans="1:18" ht="15" customHeight="1" x14ac:dyDescent="0.35"/>
    <row r="12" spans="1:18" ht="30" customHeight="1" x14ac:dyDescent="0.35">
      <c r="P12" s="1"/>
      <c r="Q12" s="1"/>
      <c r="R12" s="1"/>
    </row>
  </sheetData>
  <sheetProtection algorithmName="SHA-512" hashValue="W6Y7Jdwk2JW3Mz7+p+xYOOODrP7chcjaaXxOZ6hH1Cb6UxpbCeYyjV3uxkTp2K0cMdbzYWeP85905fHAIq1kuw==" saltValue="rBf/8JDQfDjXZf0S12dQug==" spinCount="100000" sheet="1" selectLockedCells="1" selectUnlockedCells="1"/>
  <customSheetViews>
    <customSheetView guid="{14437BDE-96DE-4699-97E9-4C51A48F5CD3}" showGridLines="0" showRowCol="0">
      <selection activeCell="P11" sqref="P11"/>
      <pageMargins left="0" right="0" top="0" bottom="0" header="0" footer="0"/>
    </customSheetView>
  </customSheetViews>
  <mergeCells count="2">
    <mergeCell ref="A9:D9"/>
    <mergeCell ref="A10: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33"/>
  <sheetViews>
    <sheetView showGridLines="0" showRowColHeaders="0" zoomScaleNormal="100" workbookViewId="0">
      <selection activeCell="D13" sqref="D13"/>
    </sheetView>
  </sheetViews>
  <sheetFormatPr defaultRowHeight="14.5" x14ac:dyDescent="0.35"/>
  <cols>
    <col min="1" max="1" width="5.26953125" customWidth="1"/>
    <col min="2" max="2" width="25" customWidth="1"/>
    <col min="3" max="3" width="26.81640625" customWidth="1"/>
    <col min="4" max="4" width="101.1796875" customWidth="1"/>
  </cols>
  <sheetData>
    <row r="2" spans="1:4" ht="18" customHeight="1" x14ac:dyDescent="0.35"/>
    <row r="9" spans="1:4" ht="49.5" customHeight="1" x14ac:dyDescent="0.35">
      <c r="A9" s="87"/>
      <c r="B9" s="87"/>
      <c r="C9" s="87"/>
      <c r="D9" s="87"/>
    </row>
    <row r="10" spans="1:4" ht="21" customHeight="1" x14ac:dyDescent="0.35">
      <c r="A10" s="81" t="s">
        <v>1</v>
      </c>
      <c r="B10" s="81"/>
      <c r="C10" s="3"/>
      <c r="D10" s="86"/>
    </row>
    <row r="11" spans="1:4" ht="24" customHeight="1" x14ac:dyDescent="0.35">
      <c r="A11" s="82"/>
      <c r="B11" s="84"/>
      <c r="C11" s="83" t="s">
        <v>2</v>
      </c>
      <c r="D11" s="2" t="s">
        <v>3</v>
      </c>
    </row>
    <row r="12" spans="1:4" ht="39.75" customHeight="1" x14ac:dyDescent="0.35">
      <c r="A12" s="89" t="s">
        <v>4</v>
      </c>
      <c r="B12" s="90"/>
      <c r="C12" s="79">
        <v>43566</v>
      </c>
      <c r="D12" s="80" t="s">
        <v>5</v>
      </c>
    </row>
    <row r="13" spans="1:4" ht="30" customHeight="1" x14ac:dyDescent="0.35">
      <c r="A13" s="89" t="s">
        <v>6</v>
      </c>
      <c r="B13" s="90"/>
      <c r="C13" s="79">
        <v>44841</v>
      </c>
      <c r="D13" s="80" t="s">
        <v>7</v>
      </c>
    </row>
    <row r="14" spans="1:4" ht="30" customHeight="1" x14ac:dyDescent="0.35"/>
    <row r="15" spans="1:4" ht="263.25" customHeight="1" x14ac:dyDescent="0.35"/>
    <row r="16" spans="1:4" ht="22.5" customHeight="1" thickBot="1" x14ac:dyDescent="0.4"/>
    <row r="17" spans="2:11" ht="18.75" customHeight="1" x14ac:dyDescent="0.35">
      <c r="C17" s="72" t="s">
        <v>8</v>
      </c>
      <c r="D17" s="72" t="s">
        <v>9</v>
      </c>
    </row>
    <row r="18" spans="2:11" ht="52.5" customHeight="1" x14ac:dyDescent="0.35">
      <c r="C18" s="73"/>
      <c r="D18" s="73"/>
    </row>
    <row r="19" spans="2:11" ht="49.5" customHeight="1" x14ac:dyDescent="0.35">
      <c r="C19" s="73"/>
      <c r="D19" s="73"/>
    </row>
    <row r="20" spans="2:11" ht="39.75" hidden="1" customHeight="1" thickBot="1" x14ac:dyDescent="0.45">
      <c r="B20" s="70" t="s">
        <v>10</v>
      </c>
      <c r="C20" s="73"/>
      <c r="D20" s="73"/>
    </row>
    <row r="21" spans="2:11" ht="28.5" hidden="1" customHeight="1" x14ac:dyDescent="0.35">
      <c r="B21" s="71" t="s">
        <v>11</v>
      </c>
    </row>
    <row r="22" spans="2:11" ht="17.25" hidden="1" customHeight="1" x14ac:dyDescent="0.35">
      <c r="B22" s="73"/>
    </row>
    <row r="23" spans="2:11" ht="17.25" hidden="1" customHeight="1" x14ac:dyDescent="0.35">
      <c r="B23" s="73"/>
    </row>
    <row r="24" spans="2:11" hidden="1" x14ac:dyDescent="0.35">
      <c r="B24" s="73"/>
    </row>
    <row r="25" spans="2:11" hidden="1" x14ac:dyDescent="0.35"/>
    <row r="26" spans="2:11" hidden="1" x14ac:dyDescent="0.35"/>
    <row r="27" spans="2:11" hidden="1" x14ac:dyDescent="0.35"/>
    <row r="28" spans="2:11" hidden="1" x14ac:dyDescent="0.35"/>
    <row r="29" spans="2:11" hidden="1" x14ac:dyDescent="0.35"/>
    <row r="30" spans="2:11" ht="26.5" hidden="1" x14ac:dyDescent="0.35">
      <c r="E30" s="72" t="s">
        <v>12</v>
      </c>
      <c r="F30" s="72" t="s">
        <v>13</v>
      </c>
      <c r="G30" s="72" t="s">
        <v>14</v>
      </c>
      <c r="H30" s="72" t="s">
        <v>15</v>
      </c>
      <c r="I30" s="71" t="s">
        <v>16</v>
      </c>
      <c r="J30" s="71" t="s">
        <v>17</v>
      </c>
      <c r="K30" s="71" t="s">
        <v>18</v>
      </c>
    </row>
    <row r="31" spans="2:11" hidden="1" x14ac:dyDescent="0.35">
      <c r="E31" s="73"/>
      <c r="F31" s="73"/>
      <c r="G31" s="73" t="s">
        <v>19</v>
      </c>
      <c r="H31" s="73" t="s">
        <v>20</v>
      </c>
      <c r="I31" s="73" t="s">
        <v>21</v>
      </c>
      <c r="J31" s="73">
        <v>1</v>
      </c>
      <c r="K31" s="73"/>
    </row>
    <row r="32" spans="2:11" hidden="1" x14ac:dyDescent="0.35">
      <c r="E32" s="73"/>
      <c r="F32" s="73"/>
      <c r="G32" s="73" t="s">
        <v>19</v>
      </c>
      <c r="H32" s="73" t="s">
        <v>22</v>
      </c>
      <c r="I32" s="73" t="s">
        <v>21</v>
      </c>
      <c r="J32" s="73">
        <v>1</v>
      </c>
      <c r="K32" s="73"/>
    </row>
    <row r="33" spans="5:11" hidden="1" x14ac:dyDescent="0.35">
      <c r="E33" s="73"/>
      <c r="F33" s="73"/>
      <c r="G33" s="73" t="s">
        <v>19</v>
      </c>
      <c r="H33" s="73" t="s">
        <v>23</v>
      </c>
      <c r="I33" s="76" t="s">
        <v>24</v>
      </c>
      <c r="J33" s="73" t="s">
        <v>25</v>
      </c>
      <c r="K33" s="73"/>
    </row>
  </sheetData>
  <sheetProtection algorithmName="SHA-512" hashValue="JtXJq6/mT5W2wpffpRdhXQzb+rjQexnEHR+xxh6jg8wbpyC4fYybtfFjs5qf0wgbobUbsuh822AMtPSJrx4sfg==" saltValue="m3rS99dt/3U7KmkaL4FWYA==" spinCount="100000" sheet="1" selectLockedCells="1" selectUnlockedCells="1"/>
  <customSheetViews>
    <customSheetView guid="{14437BDE-96DE-4699-97E9-4C51A48F5CD3}" showGridLines="0" topLeftCell="A7">
      <selection activeCell="M31" sqref="M31"/>
      <pageMargins left="0" right="0" top="0" bottom="0" header="0" footer="0"/>
      <pageSetup paperSize="9" orientation="portrait" r:id="rId1"/>
    </customSheetView>
  </customSheetViews>
  <mergeCells count="3">
    <mergeCell ref="A12:B12"/>
    <mergeCell ref="A9:D9"/>
    <mergeCell ref="A13:B1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34"/>
  <sheetViews>
    <sheetView showGridLines="0" showRowColHeaders="0" zoomScaleNormal="100" workbookViewId="0">
      <selection activeCell="F12" sqref="F12"/>
    </sheetView>
  </sheetViews>
  <sheetFormatPr defaultColWidth="9.1796875" defaultRowHeight="12" customHeight="1" x14ac:dyDescent="0.25"/>
  <cols>
    <col min="1" max="1" width="31.453125" style="4" customWidth="1"/>
    <col min="2" max="2" width="29.1796875" style="6" customWidth="1"/>
    <col min="3" max="3" width="46" style="7" customWidth="1"/>
    <col min="4" max="4" width="51.453125" style="8" customWidth="1"/>
    <col min="5" max="5" width="9.1796875" style="4" customWidth="1"/>
    <col min="6" max="6" width="50.54296875" style="4" customWidth="1"/>
    <col min="7" max="7" width="16.54296875" style="4" customWidth="1"/>
    <col min="8" max="9" width="8.7265625" style="4" customWidth="1"/>
    <col min="10" max="10" width="44.453125" style="4" hidden="1" customWidth="1"/>
    <col min="11" max="11" width="12.1796875" style="4" hidden="1" customWidth="1"/>
    <col min="12" max="16384" width="9.1796875" style="4"/>
  </cols>
  <sheetData>
    <row r="2" spans="1:11" ht="115.5" customHeight="1" x14ac:dyDescent="0.3">
      <c r="A2" s="5"/>
      <c r="J2" s="4" t="s">
        <v>26</v>
      </c>
      <c r="K2" s="4" t="s">
        <v>26</v>
      </c>
    </row>
    <row r="3" spans="1:11" ht="57.75" customHeight="1" x14ac:dyDescent="0.25">
      <c r="A3" s="93"/>
      <c r="B3" s="94"/>
      <c r="C3" s="94"/>
    </row>
    <row r="4" spans="1:11" ht="21" customHeight="1" x14ac:dyDescent="0.25">
      <c r="A4" s="18" t="s">
        <v>27</v>
      </c>
      <c r="B4" s="15"/>
      <c r="C4" s="16"/>
      <c r="D4" s="17"/>
    </row>
    <row r="5" spans="1:11" ht="18" customHeight="1" x14ac:dyDescent="0.3">
      <c r="A5" s="5"/>
    </row>
    <row r="6" spans="1:11" s="9" customFormat="1" ht="18" customHeight="1" x14ac:dyDescent="0.35">
      <c r="A6" s="20" t="s">
        <v>28</v>
      </c>
      <c r="B6" s="14" t="s">
        <v>29</v>
      </c>
      <c r="C6" s="11"/>
      <c r="D6" s="12"/>
    </row>
    <row r="7" spans="1:11" s="9" customFormat="1" ht="18" customHeight="1" x14ac:dyDescent="0.25">
      <c r="A7" s="4"/>
      <c r="B7" s="10"/>
      <c r="C7" s="11"/>
      <c r="D7" s="12"/>
    </row>
    <row r="8" spans="1:11" s="9" customFormat="1" ht="18" customHeight="1" x14ac:dyDescent="0.35">
      <c r="A8" s="19" t="s">
        <v>30</v>
      </c>
      <c r="B8" s="14" t="s">
        <v>31</v>
      </c>
      <c r="C8" s="11"/>
      <c r="D8" s="12"/>
    </row>
    <row r="9" spans="1:11" s="9" customFormat="1" ht="18" customHeight="1" x14ac:dyDescent="0.35">
      <c r="A9" s="21"/>
      <c r="B9" s="14"/>
      <c r="C9" s="11"/>
      <c r="D9" s="12"/>
    </row>
    <row r="10" spans="1:11" ht="21" customHeight="1" x14ac:dyDescent="0.25">
      <c r="A10" s="18" t="s">
        <v>32</v>
      </c>
      <c r="B10" s="15"/>
      <c r="C10" s="16"/>
      <c r="D10" s="17"/>
    </row>
    <row r="11" spans="1:11" s="9" customFormat="1" ht="18" customHeight="1" x14ac:dyDescent="0.35">
      <c r="A11" s="21"/>
      <c r="B11" s="14"/>
      <c r="C11" s="11"/>
      <c r="D11" s="12"/>
    </row>
    <row r="12" spans="1:11" s="9" customFormat="1" ht="167.25" customHeight="1" x14ac:dyDescent="0.35">
      <c r="A12" s="92" t="s">
        <v>33</v>
      </c>
      <c r="B12" s="92"/>
      <c r="C12" s="92"/>
      <c r="D12" s="92"/>
    </row>
    <row r="13" spans="1:11" s="9" customFormat="1" ht="18" customHeight="1" x14ac:dyDescent="0.35">
      <c r="A13" s="22"/>
      <c r="B13" s="14"/>
      <c r="C13" s="11"/>
      <c r="D13" s="12"/>
    </row>
    <row r="14" spans="1:11" s="9" customFormat="1" ht="21" customHeight="1" x14ac:dyDescent="0.35">
      <c r="A14" s="23" t="s">
        <v>34</v>
      </c>
      <c r="B14" s="24"/>
      <c r="C14" s="25"/>
      <c r="D14" s="26"/>
    </row>
    <row r="15" spans="1:11" s="9" customFormat="1" ht="12.5" x14ac:dyDescent="0.35">
      <c r="A15" s="91"/>
      <c r="B15" s="91"/>
      <c r="C15" s="91"/>
      <c r="D15" s="91"/>
    </row>
    <row r="16" spans="1:11" s="9" customFormat="1" ht="142.5" customHeight="1" x14ac:dyDescent="0.25">
      <c r="A16" s="91" t="s">
        <v>35</v>
      </c>
      <c r="B16" s="91"/>
      <c r="C16" s="91"/>
      <c r="D16" s="91"/>
      <c r="E16" s="4"/>
      <c r="F16" s="4"/>
    </row>
    <row r="17" spans="1:11" ht="17.25" customHeight="1" x14ac:dyDescent="0.3">
      <c r="B17" s="4"/>
      <c r="C17" s="4"/>
      <c r="D17" s="4"/>
      <c r="J17" s="5"/>
      <c r="K17" s="5"/>
    </row>
    <row r="18" spans="1:11" s="9" customFormat="1" ht="17.25" customHeight="1" x14ac:dyDescent="0.25">
      <c r="A18" s="4"/>
      <c r="B18" s="4"/>
      <c r="C18" s="4"/>
      <c r="D18" s="4"/>
      <c r="E18" s="4"/>
      <c r="F18" s="4"/>
      <c r="H18" s="13"/>
    </row>
    <row r="19" spans="1:11" s="5" customFormat="1" ht="18.75" customHeight="1" x14ac:dyDescent="0.3">
      <c r="A19" s="4"/>
      <c r="B19" s="4"/>
      <c r="C19" s="4"/>
      <c r="D19" s="4"/>
      <c r="E19" s="4"/>
      <c r="F19" s="4"/>
    </row>
    <row r="20" spans="1:11" ht="17.25" customHeight="1" x14ac:dyDescent="0.25">
      <c r="B20" s="4"/>
      <c r="C20" s="4"/>
      <c r="D20" s="4"/>
    </row>
    <row r="21" spans="1:11" ht="12" customHeight="1" x14ac:dyDescent="0.25">
      <c r="B21" s="4"/>
      <c r="C21" s="4"/>
      <c r="D21" s="4"/>
    </row>
    <row r="22" spans="1:11" ht="12" customHeight="1" x14ac:dyDescent="0.25">
      <c r="B22" s="4"/>
      <c r="C22" s="4"/>
      <c r="D22" s="4"/>
    </row>
    <row r="23" spans="1:11" ht="12" customHeight="1" x14ac:dyDescent="0.25">
      <c r="B23" s="4"/>
      <c r="C23" s="4"/>
      <c r="D23" s="4"/>
    </row>
    <row r="24" spans="1:11" ht="12" customHeight="1" x14ac:dyDescent="0.25">
      <c r="B24" s="4"/>
      <c r="C24" s="4"/>
      <c r="D24" s="4"/>
    </row>
    <row r="25" spans="1:11" ht="12" customHeight="1" x14ac:dyDescent="0.25">
      <c r="B25" s="4"/>
      <c r="C25" s="4"/>
      <c r="D25" s="4"/>
    </row>
    <row r="26" spans="1:11" ht="12" customHeight="1" x14ac:dyDescent="0.25">
      <c r="B26" s="4"/>
      <c r="C26" s="4"/>
      <c r="D26" s="4"/>
    </row>
    <row r="27" spans="1:11" ht="12" customHeight="1" x14ac:dyDescent="0.25">
      <c r="B27" s="4"/>
      <c r="C27" s="4"/>
      <c r="D27" s="4"/>
    </row>
    <row r="28" spans="1:11" ht="12" customHeight="1" x14ac:dyDescent="0.25">
      <c r="B28" s="4"/>
      <c r="C28" s="4"/>
      <c r="D28" s="4"/>
    </row>
    <row r="29" spans="1:11" ht="12" customHeight="1" x14ac:dyDescent="0.25">
      <c r="B29" s="4"/>
      <c r="C29" s="4"/>
      <c r="D29" s="4"/>
    </row>
    <row r="30" spans="1:11" ht="12" customHeight="1" x14ac:dyDescent="0.25">
      <c r="B30" s="4"/>
      <c r="C30" s="4"/>
      <c r="D30" s="4"/>
    </row>
    <row r="31" spans="1:11" ht="12" customHeight="1" x14ac:dyDescent="0.25">
      <c r="B31" s="4"/>
      <c r="C31" s="4"/>
      <c r="D31" s="4"/>
    </row>
    <row r="32" spans="1:11" ht="12" customHeight="1" x14ac:dyDescent="0.25">
      <c r="B32" s="4"/>
      <c r="C32" s="4"/>
      <c r="D32" s="4"/>
    </row>
    <row r="33" s="4" customFormat="1" ht="12" customHeight="1" x14ac:dyDescent="0.25"/>
    <row r="34" s="4" customFormat="1" ht="12" customHeight="1" x14ac:dyDescent="0.25"/>
  </sheetData>
  <sheetProtection algorithmName="SHA-512" hashValue="bguEsuVaZ/RORvjv0db7skq3MtVmpvrpU+vv0QctK3MsOBHrJUIDAie5etMYgPYpYebq9BBbTlusC9aF17kGMg==" saltValue="K5S9gkD0BjRg8poKWq2byQ==" spinCount="100000" sheet="1" selectLockedCells="1" selectUnlockedCells="1"/>
  <customSheetViews>
    <customSheetView guid="{14437BDE-96DE-4699-97E9-4C51A48F5CD3}" scale="85" showGridLines="0" showRowCol="0" hiddenColumns="1">
      <selection activeCell="G2" sqref="G2"/>
      <pageMargins left="0" right="0" top="0" bottom="0" header="0" footer="0"/>
      <pageSetup paperSize="9" orientation="portrait" r:id="rId1"/>
    </customSheetView>
  </customSheetViews>
  <mergeCells count="4">
    <mergeCell ref="A15:D15"/>
    <mergeCell ref="A12:D12"/>
    <mergeCell ref="A16:D16"/>
    <mergeCell ref="A3:C3"/>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N82"/>
  <sheetViews>
    <sheetView showGridLines="0" showRowColHeaders="0" zoomScaleNormal="100" workbookViewId="0">
      <selection activeCell="C4" sqref="C4"/>
    </sheetView>
  </sheetViews>
  <sheetFormatPr defaultColWidth="9.1796875" defaultRowHeight="12" customHeight="1" x14ac:dyDescent="0.25"/>
  <cols>
    <col min="1" max="1" width="5.1796875" style="27" customWidth="1"/>
    <col min="2" max="2" width="25.81640625" style="27" customWidth="1"/>
    <col min="3" max="3" width="21" style="29" customWidth="1"/>
    <col min="4" max="4" width="38" style="30" customWidth="1"/>
    <col min="5" max="5" width="12.7265625" style="31" customWidth="1"/>
    <col min="6" max="6" width="11" style="31" customWidth="1"/>
    <col min="7" max="7" width="29.1796875" style="27" customWidth="1"/>
    <col min="8" max="8" width="9.1796875" style="27" customWidth="1"/>
    <col min="9" max="9" width="49.7265625" style="27" bestFit="1" customWidth="1"/>
    <col min="10" max="10" width="16.54296875" style="27" customWidth="1"/>
    <col min="11" max="12" width="8.7265625" style="27" customWidth="1"/>
    <col min="13" max="13" width="44.453125" style="27" hidden="1" customWidth="1"/>
    <col min="14" max="14" width="12.1796875" style="27" hidden="1" customWidth="1"/>
    <col min="15" max="16384" width="9.1796875" style="27"/>
  </cols>
  <sheetData>
    <row r="2" spans="1:14" ht="160.5" customHeight="1" x14ac:dyDescent="0.25">
      <c r="B2" s="77"/>
      <c r="C2" s="78"/>
      <c r="D2" s="78"/>
      <c r="L2" s="69"/>
      <c r="M2" s="27" t="s">
        <v>26</v>
      </c>
      <c r="N2" s="27" t="s">
        <v>26</v>
      </c>
    </row>
    <row r="3" spans="1:14" ht="53.25" hidden="1" customHeight="1" x14ac:dyDescent="0.25">
      <c r="A3" s="87"/>
      <c r="B3" s="87"/>
      <c r="C3" s="87"/>
      <c r="D3" s="87"/>
    </row>
    <row r="4" spans="1:14" ht="28" x14ac:dyDescent="0.3">
      <c r="B4" s="85" t="s">
        <v>36</v>
      </c>
      <c r="C4" s="32">
        <f>$G$79</f>
        <v>0</v>
      </c>
      <c r="D4" s="33"/>
      <c r="E4" s="34" t="s">
        <v>37</v>
      </c>
      <c r="F4" s="34"/>
      <c r="G4" s="35">
        <f>IFERROR($C$4/$C$5,0)</f>
        <v>0</v>
      </c>
      <c r="M4" s="28"/>
      <c r="N4" s="28"/>
    </row>
    <row r="5" spans="1:14" s="39" customFormat="1" ht="30" customHeight="1" x14ac:dyDescent="0.35">
      <c r="A5" s="36"/>
      <c r="B5" s="37" t="s">
        <v>38</v>
      </c>
      <c r="C5" s="68"/>
      <c r="D5" s="95" t="s">
        <v>39</v>
      </c>
      <c r="E5" s="95"/>
      <c r="F5" s="67"/>
      <c r="G5" s="38">
        <f>IFERROR((IF((19*($G$4)&gt;19),"19 Points Achieved",(19*($G$4)))),0)</f>
        <v>0</v>
      </c>
      <c r="K5" s="40"/>
    </row>
    <row r="6" spans="1:14" s="28" customFormat="1" ht="30" customHeight="1" x14ac:dyDescent="0.3">
      <c r="A6" s="41"/>
      <c r="B6" s="42"/>
      <c r="C6" s="43"/>
      <c r="D6" s="44"/>
      <c r="E6" s="45"/>
      <c r="F6" s="45"/>
      <c r="G6" s="42"/>
    </row>
    <row r="7" spans="1:14" s="28" customFormat="1" ht="37.5" customHeight="1" x14ac:dyDescent="0.3">
      <c r="A7" s="41"/>
      <c r="B7" s="46" t="s">
        <v>40</v>
      </c>
      <c r="C7" s="46" t="s">
        <v>41</v>
      </c>
      <c r="D7" s="47" t="s">
        <v>42</v>
      </c>
      <c r="E7" s="96" t="s">
        <v>43</v>
      </c>
      <c r="F7" s="96"/>
      <c r="G7" s="46" t="s">
        <v>44</v>
      </c>
      <c r="I7" s="46" t="s">
        <v>42</v>
      </c>
      <c r="J7" s="48" t="s">
        <v>45</v>
      </c>
    </row>
    <row r="8" spans="1:14" s="54" customFormat="1" ht="13" x14ac:dyDescent="0.3">
      <c r="A8" s="49"/>
      <c r="B8" s="50"/>
      <c r="C8" s="51"/>
      <c r="D8" s="52"/>
      <c r="E8" s="53" t="str">
        <f>IF(D8="","",VLOOKUP(D8,$M$8:$N$15,2))</f>
        <v/>
      </c>
      <c r="F8" s="74"/>
      <c r="G8" s="75" t="str">
        <f>IF(E8="","",IF(E8=$N$13, (F8*C8),(E8*C8)))</f>
        <v/>
      </c>
      <c r="I8" s="55" t="s">
        <v>46</v>
      </c>
      <c r="J8" s="56">
        <v>1</v>
      </c>
      <c r="M8" s="57" t="s">
        <v>47</v>
      </c>
      <c r="N8" s="58">
        <v>0.5</v>
      </c>
    </row>
    <row r="9" spans="1:14" s="28" customFormat="1" ht="13" x14ac:dyDescent="0.3">
      <c r="A9" s="41"/>
      <c r="B9" s="50"/>
      <c r="C9" s="51"/>
      <c r="D9" s="52"/>
      <c r="E9" s="53" t="str">
        <f t="shared" ref="E9:E78" si="0">IF(D9="","",VLOOKUP(D9,$M$8:$N$15,2))</f>
        <v/>
      </c>
      <c r="F9" s="74"/>
      <c r="G9" s="75" t="str">
        <f t="shared" ref="G9:G72" si="1">IF(E9="","",IF(E9=$N$13, (F9*C9),(E9*C9)))</f>
        <v/>
      </c>
      <c r="I9" s="55" t="s">
        <v>48</v>
      </c>
      <c r="J9" s="59" t="s">
        <v>21</v>
      </c>
      <c r="M9" s="57" t="s">
        <v>49</v>
      </c>
      <c r="N9" s="60">
        <v>0.75</v>
      </c>
    </row>
    <row r="10" spans="1:14" s="28" customFormat="1" ht="13" x14ac:dyDescent="0.3">
      <c r="A10" s="41"/>
      <c r="B10" s="50"/>
      <c r="C10" s="51"/>
      <c r="D10" s="52"/>
      <c r="E10" s="53" t="str">
        <f t="shared" si="0"/>
        <v/>
      </c>
      <c r="F10" s="74"/>
      <c r="G10" s="75" t="str">
        <f t="shared" si="1"/>
        <v/>
      </c>
      <c r="I10" s="55" t="s">
        <v>49</v>
      </c>
      <c r="J10" s="56">
        <v>0.75</v>
      </c>
      <c r="M10" s="57" t="s">
        <v>50</v>
      </c>
      <c r="N10" s="58">
        <v>1</v>
      </c>
    </row>
    <row r="11" spans="1:14" s="28" customFormat="1" ht="13" x14ac:dyDescent="0.3">
      <c r="A11" s="41"/>
      <c r="B11" s="50"/>
      <c r="C11" s="51"/>
      <c r="D11" s="52"/>
      <c r="E11" s="53" t="str">
        <f t="shared" si="0"/>
        <v/>
      </c>
      <c r="F11" s="74"/>
      <c r="G11" s="75" t="str">
        <f t="shared" si="1"/>
        <v/>
      </c>
      <c r="I11" s="55" t="s">
        <v>47</v>
      </c>
      <c r="J11" s="56">
        <v>0.5</v>
      </c>
      <c r="M11" s="57" t="s">
        <v>51</v>
      </c>
      <c r="N11" s="61">
        <v>0.75</v>
      </c>
    </row>
    <row r="12" spans="1:14" s="28" customFormat="1" ht="13" x14ac:dyDescent="0.3">
      <c r="A12" s="41"/>
      <c r="B12" s="50"/>
      <c r="C12" s="51"/>
      <c r="D12" s="52"/>
      <c r="E12" s="53" t="str">
        <f t="shared" si="0"/>
        <v/>
      </c>
      <c r="F12" s="74"/>
      <c r="G12" s="75" t="str">
        <f t="shared" si="1"/>
        <v/>
      </c>
      <c r="I12" s="55" t="s">
        <v>50</v>
      </c>
      <c r="J12" s="56">
        <v>1</v>
      </c>
      <c r="M12" s="57" t="s">
        <v>52</v>
      </c>
      <c r="N12" s="58">
        <v>0.5</v>
      </c>
    </row>
    <row r="13" spans="1:14" s="28" customFormat="1" ht="13" x14ac:dyDescent="0.3">
      <c r="A13" s="41"/>
      <c r="B13" s="50"/>
      <c r="C13" s="51"/>
      <c r="D13" s="52"/>
      <c r="E13" s="53" t="str">
        <f t="shared" si="0"/>
        <v/>
      </c>
      <c r="F13" s="74"/>
      <c r="G13" s="75" t="str">
        <f t="shared" si="1"/>
        <v/>
      </c>
      <c r="I13" s="55" t="s">
        <v>51</v>
      </c>
      <c r="J13" s="56">
        <v>0.75</v>
      </c>
      <c r="M13" s="57" t="s">
        <v>48</v>
      </c>
      <c r="N13" s="62" t="s">
        <v>21</v>
      </c>
    </row>
    <row r="14" spans="1:14" s="28" customFormat="1" ht="13" x14ac:dyDescent="0.3">
      <c r="A14" s="41"/>
      <c r="B14" s="50"/>
      <c r="C14" s="51"/>
      <c r="D14" s="52"/>
      <c r="E14" s="53" t="str">
        <f t="shared" si="0"/>
        <v/>
      </c>
      <c r="F14" s="74"/>
      <c r="G14" s="75" t="str">
        <f t="shared" si="1"/>
        <v/>
      </c>
      <c r="I14" s="55" t="s">
        <v>52</v>
      </c>
      <c r="J14" s="56">
        <v>0.5</v>
      </c>
      <c r="M14" s="57" t="s">
        <v>46</v>
      </c>
      <c r="N14" s="58">
        <v>1</v>
      </c>
    </row>
    <row r="15" spans="1:14" s="28" customFormat="1" ht="13" x14ac:dyDescent="0.3">
      <c r="A15" s="41"/>
      <c r="B15" s="50"/>
      <c r="C15" s="51"/>
      <c r="D15" s="52"/>
      <c r="E15" s="53" t="str">
        <f t="shared" si="0"/>
        <v/>
      </c>
      <c r="F15" s="74"/>
      <c r="G15" s="75" t="str">
        <f t="shared" si="1"/>
        <v/>
      </c>
      <c r="I15" s="55" t="s">
        <v>53</v>
      </c>
      <c r="J15" s="56">
        <v>0.5</v>
      </c>
      <c r="M15" s="57" t="s">
        <v>53</v>
      </c>
      <c r="N15" s="58">
        <v>0.5</v>
      </c>
    </row>
    <row r="16" spans="1:14" s="28" customFormat="1" ht="13" x14ac:dyDescent="0.3">
      <c r="A16" s="41"/>
      <c r="B16" s="50"/>
      <c r="C16" s="51"/>
      <c r="D16" s="52"/>
      <c r="E16" s="53" t="str">
        <f t="shared" si="0"/>
        <v/>
      </c>
      <c r="F16" s="74"/>
      <c r="G16" s="75" t="str">
        <f t="shared" si="1"/>
        <v/>
      </c>
      <c r="M16" s="27"/>
      <c r="N16" s="63"/>
    </row>
    <row r="17" spans="1:14" s="28" customFormat="1" ht="13" x14ac:dyDescent="0.3">
      <c r="A17" s="41"/>
      <c r="B17" s="50"/>
      <c r="C17" s="51"/>
      <c r="D17" s="52"/>
      <c r="E17" s="53" t="str">
        <f t="shared" si="0"/>
        <v/>
      </c>
      <c r="F17" s="74"/>
      <c r="G17" s="75" t="str">
        <f t="shared" si="1"/>
        <v/>
      </c>
      <c r="M17" s="27"/>
      <c r="N17" s="63"/>
    </row>
    <row r="18" spans="1:14" s="28" customFormat="1" ht="13" x14ac:dyDescent="0.3">
      <c r="A18" s="41"/>
      <c r="B18" s="50"/>
      <c r="C18" s="51"/>
      <c r="D18" s="52"/>
      <c r="E18" s="53" t="str">
        <f t="shared" si="0"/>
        <v/>
      </c>
      <c r="F18" s="74"/>
      <c r="G18" s="75" t="str">
        <f t="shared" si="1"/>
        <v/>
      </c>
      <c r="M18" s="27"/>
      <c r="N18" s="63"/>
    </row>
    <row r="19" spans="1:14" s="28" customFormat="1" ht="13" x14ac:dyDescent="0.3">
      <c r="A19" s="41"/>
      <c r="B19" s="50"/>
      <c r="C19" s="51"/>
      <c r="D19" s="52"/>
      <c r="E19" s="53" t="str">
        <f t="shared" si="0"/>
        <v/>
      </c>
      <c r="F19" s="74"/>
      <c r="G19" s="75" t="str">
        <f t="shared" si="1"/>
        <v/>
      </c>
      <c r="M19" s="27"/>
      <c r="N19" s="63"/>
    </row>
    <row r="20" spans="1:14" s="28" customFormat="1" ht="13" x14ac:dyDescent="0.3">
      <c r="A20" s="41"/>
      <c r="B20" s="50"/>
      <c r="C20" s="51"/>
      <c r="D20" s="52"/>
      <c r="E20" s="53" t="str">
        <f t="shared" si="0"/>
        <v/>
      </c>
      <c r="F20" s="74"/>
      <c r="G20" s="75" t="str">
        <f t="shared" si="1"/>
        <v/>
      </c>
      <c r="M20" s="27"/>
      <c r="N20" s="63"/>
    </row>
    <row r="21" spans="1:14" s="28" customFormat="1" ht="13" x14ac:dyDescent="0.3">
      <c r="A21" s="41"/>
      <c r="B21" s="50"/>
      <c r="C21" s="51"/>
      <c r="D21" s="52"/>
      <c r="E21" s="53" t="str">
        <f t="shared" si="0"/>
        <v/>
      </c>
      <c r="F21" s="74"/>
      <c r="G21" s="75" t="str">
        <f t="shared" si="1"/>
        <v/>
      </c>
      <c r="M21" s="27"/>
      <c r="N21" s="63"/>
    </row>
    <row r="22" spans="1:14" s="28" customFormat="1" ht="13" x14ac:dyDescent="0.3">
      <c r="A22" s="41"/>
      <c r="B22" s="50"/>
      <c r="C22" s="51"/>
      <c r="D22" s="52"/>
      <c r="E22" s="53" t="str">
        <f t="shared" si="0"/>
        <v/>
      </c>
      <c r="F22" s="74"/>
      <c r="G22" s="75" t="str">
        <f t="shared" si="1"/>
        <v/>
      </c>
      <c r="M22" s="27"/>
      <c r="N22" s="63"/>
    </row>
    <row r="23" spans="1:14" ht="12.5" x14ac:dyDescent="0.25">
      <c r="A23" s="64"/>
      <c r="B23" s="50"/>
      <c r="C23" s="51"/>
      <c r="D23" s="52"/>
      <c r="E23" s="53" t="str">
        <f t="shared" si="0"/>
        <v/>
      </c>
      <c r="F23" s="74"/>
      <c r="G23" s="75" t="str">
        <f t="shared" si="1"/>
        <v/>
      </c>
    </row>
    <row r="24" spans="1:14" ht="12.5" x14ac:dyDescent="0.25">
      <c r="A24" s="64"/>
      <c r="B24" s="50"/>
      <c r="C24" s="51"/>
      <c r="D24" s="52"/>
      <c r="E24" s="53" t="str">
        <f t="shared" si="0"/>
        <v/>
      </c>
      <c r="F24" s="74"/>
      <c r="G24" s="75" t="str">
        <f t="shared" si="1"/>
        <v/>
      </c>
    </row>
    <row r="25" spans="1:14" ht="12.5" x14ac:dyDescent="0.25">
      <c r="A25" s="64"/>
      <c r="B25" s="50"/>
      <c r="C25" s="51"/>
      <c r="D25" s="52"/>
      <c r="E25" s="53" t="str">
        <f t="shared" si="0"/>
        <v/>
      </c>
      <c r="F25" s="74"/>
      <c r="G25" s="75" t="str">
        <f t="shared" si="1"/>
        <v/>
      </c>
      <c r="N25" s="63"/>
    </row>
    <row r="26" spans="1:14" ht="12.5" x14ac:dyDescent="0.25">
      <c r="A26" s="64"/>
      <c r="B26" s="50"/>
      <c r="C26" s="51"/>
      <c r="D26" s="52"/>
      <c r="E26" s="53" t="str">
        <f t="shared" si="0"/>
        <v/>
      </c>
      <c r="F26" s="74"/>
      <c r="G26" s="75" t="str">
        <f t="shared" si="1"/>
        <v/>
      </c>
      <c r="N26" s="63"/>
    </row>
    <row r="27" spans="1:14" ht="12.5" x14ac:dyDescent="0.25">
      <c r="A27" s="64"/>
      <c r="B27" s="50"/>
      <c r="C27" s="51"/>
      <c r="D27" s="52"/>
      <c r="E27" s="53" t="str">
        <f t="shared" si="0"/>
        <v/>
      </c>
      <c r="F27" s="74"/>
      <c r="G27" s="75" t="str">
        <f t="shared" si="1"/>
        <v/>
      </c>
      <c r="N27" s="63"/>
    </row>
    <row r="28" spans="1:14" ht="12.5" x14ac:dyDescent="0.25">
      <c r="A28" s="64"/>
      <c r="B28" s="50"/>
      <c r="C28" s="51"/>
      <c r="D28" s="52"/>
      <c r="E28" s="53" t="str">
        <f t="shared" si="0"/>
        <v/>
      </c>
      <c r="F28" s="74"/>
      <c r="G28" s="75" t="str">
        <f t="shared" si="1"/>
        <v/>
      </c>
      <c r="N28" s="63"/>
    </row>
    <row r="29" spans="1:14" ht="12.5" x14ac:dyDescent="0.25">
      <c r="A29" s="64"/>
      <c r="B29" s="50"/>
      <c r="C29" s="51"/>
      <c r="D29" s="52"/>
      <c r="E29" s="53" t="str">
        <f t="shared" si="0"/>
        <v/>
      </c>
      <c r="F29" s="74"/>
      <c r="G29" s="75" t="str">
        <f t="shared" si="1"/>
        <v/>
      </c>
      <c r="N29" s="63"/>
    </row>
    <row r="30" spans="1:14" ht="12.5" x14ac:dyDescent="0.25">
      <c r="A30" s="64"/>
      <c r="B30" s="50"/>
      <c r="C30" s="51"/>
      <c r="D30" s="52"/>
      <c r="E30" s="53" t="str">
        <f t="shared" si="0"/>
        <v/>
      </c>
      <c r="F30" s="74"/>
      <c r="G30" s="75" t="str">
        <f t="shared" si="1"/>
        <v/>
      </c>
      <c r="N30" s="63"/>
    </row>
    <row r="31" spans="1:14" ht="12.5" x14ac:dyDescent="0.25">
      <c r="A31" s="64"/>
      <c r="B31" s="50"/>
      <c r="C31" s="51"/>
      <c r="D31" s="52"/>
      <c r="E31" s="53" t="str">
        <f t="shared" si="0"/>
        <v/>
      </c>
      <c r="F31" s="74"/>
      <c r="G31" s="75" t="str">
        <f t="shared" si="1"/>
        <v/>
      </c>
      <c r="N31" s="63"/>
    </row>
    <row r="32" spans="1:14" ht="12.5" x14ac:dyDescent="0.25">
      <c r="A32" s="64"/>
      <c r="B32" s="50"/>
      <c r="C32" s="51"/>
      <c r="D32" s="52"/>
      <c r="E32" s="53" t="str">
        <f t="shared" si="0"/>
        <v/>
      </c>
      <c r="F32" s="74"/>
      <c r="G32" s="75" t="str">
        <f t="shared" si="1"/>
        <v/>
      </c>
      <c r="N32" s="63"/>
    </row>
    <row r="33" spans="1:14" ht="12.5" x14ac:dyDescent="0.25">
      <c r="A33" s="64"/>
      <c r="B33" s="50"/>
      <c r="C33" s="51"/>
      <c r="D33" s="52"/>
      <c r="E33" s="53" t="str">
        <f t="shared" si="0"/>
        <v/>
      </c>
      <c r="F33" s="74"/>
      <c r="G33" s="75" t="str">
        <f t="shared" si="1"/>
        <v/>
      </c>
      <c r="N33" s="63"/>
    </row>
    <row r="34" spans="1:14" ht="12.5" x14ac:dyDescent="0.25">
      <c r="A34" s="64"/>
      <c r="B34" s="50"/>
      <c r="C34" s="51"/>
      <c r="D34" s="52"/>
      <c r="E34" s="53" t="str">
        <f t="shared" si="0"/>
        <v/>
      </c>
      <c r="F34" s="74"/>
      <c r="G34" s="75" t="str">
        <f t="shared" si="1"/>
        <v/>
      </c>
      <c r="N34" s="63"/>
    </row>
    <row r="35" spans="1:14" ht="12.5" x14ac:dyDescent="0.25">
      <c r="A35" s="64"/>
      <c r="B35" s="50"/>
      <c r="C35" s="51"/>
      <c r="D35" s="52"/>
      <c r="E35" s="53" t="str">
        <f t="shared" si="0"/>
        <v/>
      </c>
      <c r="F35" s="74"/>
      <c r="G35" s="75" t="str">
        <f t="shared" si="1"/>
        <v/>
      </c>
      <c r="N35" s="63"/>
    </row>
    <row r="36" spans="1:14" ht="12.5" x14ac:dyDescent="0.25">
      <c r="A36" s="64"/>
      <c r="B36" s="50"/>
      <c r="C36" s="51"/>
      <c r="D36" s="52"/>
      <c r="E36" s="53" t="str">
        <f t="shared" si="0"/>
        <v/>
      </c>
      <c r="F36" s="74"/>
      <c r="G36" s="75" t="str">
        <f t="shared" si="1"/>
        <v/>
      </c>
      <c r="N36" s="63"/>
    </row>
    <row r="37" spans="1:14" ht="12.5" x14ac:dyDescent="0.25">
      <c r="A37" s="64"/>
      <c r="B37" s="50"/>
      <c r="C37" s="51"/>
      <c r="D37" s="52"/>
      <c r="E37" s="53" t="str">
        <f t="shared" si="0"/>
        <v/>
      </c>
      <c r="F37" s="74"/>
      <c r="G37" s="75" t="str">
        <f t="shared" si="1"/>
        <v/>
      </c>
      <c r="N37" s="63"/>
    </row>
    <row r="38" spans="1:14" ht="12.5" x14ac:dyDescent="0.25">
      <c r="A38" s="64"/>
      <c r="B38" s="50"/>
      <c r="C38" s="51"/>
      <c r="D38" s="52"/>
      <c r="E38" s="53" t="str">
        <f t="shared" si="0"/>
        <v/>
      </c>
      <c r="F38" s="74"/>
      <c r="G38" s="75" t="str">
        <f t="shared" si="1"/>
        <v/>
      </c>
      <c r="N38" s="63"/>
    </row>
    <row r="39" spans="1:14" ht="12.5" x14ac:dyDescent="0.25">
      <c r="A39" s="64"/>
      <c r="B39" s="50"/>
      <c r="C39" s="51"/>
      <c r="D39" s="52"/>
      <c r="E39" s="53" t="str">
        <f t="shared" si="0"/>
        <v/>
      </c>
      <c r="F39" s="74"/>
      <c r="G39" s="75" t="str">
        <f t="shared" si="1"/>
        <v/>
      </c>
      <c r="N39" s="63"/>
    </row>
    <row r="40" spans="1:14" s="28" customFormat="1" ht="13" x14ac:dyDescent="0.3">
      <c r="A40" s="41"/>
      <c r="B40" s="50"/>
      <c r="C40" s="51"/>
      <c r="D40" s="52"/>
      <c r="E40" s="53" t="str">
        <f t="shared" si="0"/>
        <v/>
      </c>
      <c r="F40" s="74"/>
      <c r="G40" s="75" t="str">
        <f t="shared" si="1"/>
        <v/>
      </c>
      <c r="M40" s="27"/>
      <c r="N40" s="63"/>
    </row>
    <row r="41" spans="1:14" s="28" customFormat="1" ht="13" x14ac:dyDescent="0.3">
      <c r="A41" s="41"/>
      <c r="B41" s="50"/>
      <c r="C41" s="51"/>
      <c r="D41" s="52"/>
      <c r="E41" s="53" t="str">
        <f t="shared" si="0"/>
        <v/>
      </c>
      <c r="F41" s="74"/>
      <c r="G41" s="75" t="str">
        <f t="shared" si="1"/>
        <v/>
      </c>
      <c r="M41" s="27"/>
      <c r="N41" s="63"/>
    </row>
    <row r="42" spans="1:14" ht="12.5" x14ac:dyDescent="0.25">
      <c r="A42" s="64"/>
      <c r="B42" s="50"/>
      <c r="C42" s="51"/>
      <c r="D42" s="52"/>
      <c r="E42" s="53" t="str">
        <f t="shared" si="0"/>
        <v/>
      </c>
      <c r="F42" s="74"/>
      <c r="G42" s="75" t="str">
        <f t="shared" si="1"/>
        <v/>
      </c>
    </row>
    <row r="43" spans="1:14" ht="12.5" x14ac:dyDescent="0.25">
      <c r="A43" s="64"/>
      <c r="B43" s="50"/>
      <c r="C43" s="51"/>
      <c r="D43" s="52"/>
      <c r="E43" s="53" t="str">
        <f t="shared" si="0"/>
        <v/>
      </c>
      <c r="F43" s="74"/>
      <c r="G43" s="75" t="str">
        <f t="shared" si="1"/>
        <v/>
      </c>
    </row>
    <row r="44" spans="1:14" ht="12.5" x14ac:dyDescent="0.25">
      <c r="A44" s="64"/>
      <c r="B44" s="50"/>
      <c r="C44" s="51"/>
      <c r="D44" s="52"/>
      <c r="E44" s="53" t="str">
        <f t="shared" si="0"/>
        <v/>
      </c>
      <c r="F44" s="74"/>
      <c r="G44" s="75" t="str">
        <f t="shared" si="1"/>
        <v/>
      </c>
      <c r="N44" s="63"/>
    </row>
    <row r="45" spans="1:14" ht="12.5" x14ac:dyDescent="0.25">
      <c r="A45" s="64"/>
      <c r="B45" s="50"/>
      <c r="C45" s="51"/>
      <c r="D45" s="52"/>
      <c r="E45" s="53" t="str">
        <f t="shared" si="0"/>
        <v/>
      </c>
      <c r="F45" s="74"/>
      <c r="G45" s="75" t="str">
        <f t="shared" si="1"/>
        <v/>
      </c>
      <c r="N45" s="63"/>
    </row>
    <row r="46" spans="1:14" ht="12.5" x14ac:dyDescent="0.25">
      <c r="A46" s="64"/>
      <c r="B46" s="50"/>
      <c r="C46" s="51"/>
      <c r="D46" s="52"/>
      <c r="E46" s="53" t="str">
        <f t="shared" si="0"/>
        <v/>
      </c>
      <c r="F46" s="74"/>
      <c r="G46" s="75" t="str">
        <f t="shared" si="1"/>
        <v/>
      </c>
      <c r="N46" s="63"/>
    </row>
    <row r="47" spans="1:14" ht="12.5" x14ac:dyDescent="0.25">
      <c r="A47" s="64"/>
      <c r="B47" s="50"/>
      <c r="C47" s="51"/>
      <c r="D47" s="52"/>
      <c r="E47" s="53" t="str">
        <f t="shared" si="0"/>
        <v/>
      </c>
      <c r="F47" s="74"/>
      <c r="G47" s="75" t="str">
        <f t="shared" si="1"/>
        <v/>
      </c>
      <c r="N47" s="63"/>
    </row>
    <row r="48" spans="1:14" ht="12.5" x14ac:dyDescent="0.25">
      <c r="A48" s="64"/>
      <c r="B48" s="50"/>
      <c r="C48" s="51"/>
      <c r="D48" s="52"/>
      <c r="E48" s="53" t="str">
        <f t="shared" si="0"/>
        <v/>
      </c>
      <c r="F48" s="74"/>
      <c r="G48" s="75" t="str">
        <f t="shared" si="1"/>
        <v/>
      </c>
      <c r="N48" s="63"/>
    </row>
    <row r="49" spans="1:14" ht="12.5" x14ac:dyDescent="0.25">
      <c r="A49" s="64"/>
      <c r="B49" s="50"/>
      <c r="C49" s="51"/>
      <c r="D49" s="52"/>
      <c r="E49" s="53" t="str">
        <f t="shared" si="0"/>
        <v/>
      </c>
      <c r="F49" s="74"/>
      <c r="G49" s="75" t="str">
        <f t="shared" si="1"/>
        <v/>
      </c>
      <c r="N49" s="63"/>
    </row>
    <row r="50" spans="1:14" ht="12.5" x14ac:dyDescent="0.25">
      <c r="A50" s="64"/>
      <c r="B50" s="50"/>
      <c r="C50" s="51"/>
      <c r="D50" s="52"/>
      <c r="E50" s="53" t="str">
        <f t="shared" si="0"/>
        <v/>
      </c>
      <c r="F50" s="74"/>
      <c r="G50" s="75" t="str">
        <f t="shared" si="1"/>
        <v/>
      </c>
      <c r="N50" s="63"/>
    </row>
    <row r="51" spans="1:14" ht="12.5" x14ac:dyDescent="0.25">
      <c r="A51" s="64"/>
      <c r="B51" s="50"/>
      <c r="C51" s="51"/>
      <c r="D51" s="52"/>
      <c r="E51" s="53" t="str">
        <f t="shared" si="0"/>
        <v/>
      </c>
      <c r="F51" s="74"/>
      <c r="G51" s="75" t="str">
        <f t="shared" si="1"/>
        <v/>
      </c>
      <c r="N51" s="63"/>
    </row>
    <row r="52" spans="1:14" ht="12.5" x14ac:dyDescent="0.25">
      <c r="A52" s="64"/>
      <c r="B52" s="50"/>
      <c r="C52" s="51"/>
      <c r="D52" s="52"/>
      <c r="E52" s="53" t="str">
        <f t="shared" si="0"/>
        <v/>
      </c>
      <c r="F52" s="74"/>
      <c r="G52" s="75" t="str">
        <f t="shared" si="1"/>
        <v/>
      </c>
      <c r="N52" s="63"/>
    </row>
    <row r="53" spans="1:14" ht="12.5" x14ac:dyDescent="0.25">
      <c r="A53" s="64"/>
      <c r="B53" s="50"/>
      <c r="C53" s="51"/>
      <c r="D53" s="52"/>
      <c r="E53" s="53" t="str">
        <f t="shared" si="0"/>
        <v/>
      </c>
      <c r="F53" s="74"/>
      <c r="G53" s="75" t="str">
        <f t="shared" si="1"/>
        <v/>
      </c>
      <c r="N53" s="63"/>
    </row>
    <row r="54" spans="1:14" ht="12.5" x14ac:dyDescent="0.25">
      <c r="A54" s="64"/>
      <c r="B54" s="50"/>
      <c r="C54" s="51"/>
      <c r="D54" s="52"/>
      <c r="E54" s="53" t="str">
        <f t="shared" si="0"/>
        <v/>
      </c>
      <c r="F54" s="74"/>
      <c r="G54" s="75" t="str">
        <f t="shared" si="1"/>
        <v/>
      </c>
      <c r="N54" s="63"/>
    </row>
    <row r="55" spans="1:14" ht="12.5" x14ac:dyDescent="0.25">
      <c r="A55" s="64"/>
      <c r="B55" s="50"/>
      <c r="C55" s="51"/>
      <c r="D55" s="52"/>
      <c r="E55" s="53" t="str">
        <f t="shared" si="0"/>
        <v/>
      </c>
      <c r="F55" s="74"/>
      <c r="G55" s="75" t="str">
        <f t="shared" si="1"/>
        <v/>
      </c>
      <c r="N55" s="63"/>
    </row>
    <row r="56" spans="1:14" ht="12.5" x14ac:dyDescent="0.25">
      <c r="A56" s="64"/>
      <c r="B56" s="50"/>
      <c r="C56" s="51"/>
      <c r="D56" s="52"/>
      <c r="E56" s="53" t="str">
        <f t="shared" si="0"/>
        <v/>
      </c>
      <c r="F56" s="74"/>
      <c r="G56" s="75" t="str">
        <f t="shared" si="1"/>
        <v/>
      </c>
      <c r="N56" s="63"/>
    </row>
    <row r="57" spans="1:14" ht="12.5" x14ac:dyDescent="0.25">
      <c r="A57" s="64"/>
      <c r="B57" s="50"/>
      <c r="C57" s="51"/>
      <c r="D57" s="52"/>
      <c r="E57" s="53" t="str">
        <f t="shared" si="0"/>
        <v/>
      </c>
      <c r="F57" s="74"/>
      <c r="G57" s="75" t="str">
        <f t="shared" si="1"/>
        <v/>
      </c>
      <c r="N57" s="63"/>
    </row>
    <row r="58" spans="1:14" ht="12.5" x14ac:dyDescent="0.25">
      <c r="A58" s="64"/>
      <c r="B58" s="50"/>
      <c r="C58" s="51"/>
      <c r="D58" s="52"/>
      <c r="E58" s="53" t="str">
        <f t="shared" si="0"/>
        <v/>
      </c>
      <c r="F58" s="74"/>
      <c r="G58" s="75" t="str">
        <f t="shared" si="1"/>
        <v/>
      </c>
      <c r="N58" s="63"/>
    </row>
    <row r="59" spans="1:14" ht="12.5" x14ac:dyDescent="0.25">
      <c r="A59" s="64"/>
      <c r="B59" s="50"/>
      <c r="C59" s="51"/>
      <c r="D59" s="52"/>
      <c r="E59" s="53" t="str">
        <f t="shared" si="0"/>
        <v/>
      </c>
      <c r="F59" s="74"/>
      <c r="G59" s="75" t="str">
        <f t="shared" si="1"/>
        <v/>
      </c>
      <c r="N59" s="63"/>
    </row>
    <row r="60" spans="1:14" ht="12.5" x14ac:dyDescent="0.25">
      <c r="A60" s="64"/>
      <c r="B60" s="50"/>
      <c r="C60" s="51"/>
      <c r="D60" s="52"/>
      <c r="E60" s="53" t="str">
        <f t="shared" si="0"/>
        <v/>
      </c>
      <c r="F60" s="74"/>
      <c r="G60" s="75" t="str">
        <f t="shared" si="1"/>
        <v/>
      </c>
      <c r="N60" s="63"/>
    </row>
    <row r="61" spans="1:14" s="28" customFormat="1" ht="13" x14ac:dyDescent="0.3">
      <c r="A61" s="41"/>
      <c r="B61" s="50"/>
      <c r="C61" s="51"/>
      <c r="D61" s="52"/>
      <c r="E61" s="53" t="str">
        <f t="shared" si="0"/>
        <v/>
      </c>
      <c r="F61" s="74"/>
      <c r="G61" s="75" t="str">
        <f t="shared" si="1"/>
        <v/>
      </c>
      <c r="M61" s="27"/>
      <c r="N61" s="63"/>
    </row>
    <row r="62" spans="1:14" s="28" customFormat="1" ht="13" x14ac:dyDescent="0.3">
      <c r="A62" s="41"/>
      <c r="B62" s="50"/>
      <c r="C62" s="51"/>
      <c r="D62" s="52"/>
      <c r="E62" s="53" t="str">
        <f t="shared" si="0"/>
        <v/>
      </c>
      <c r="F62" s="74"/>
      <c r="G62" s="75" t="str">
        <f t="shared" si="1"/>
        <v/>
      </c>
      <c r="M62" s="27"/>
      <c r="N62" s="63"/>
    </row>
    <row r="63" spans="1:14" ht="12.5" x14ac:dyDescent="0.25">
      <c r="A63" s="64"/>
      <c r="B63" s="50"/>
      <c r="C63" s="51"/>
      <c r="D63" s="52"/>
      <c r="E63" s="53" t="str">
        <f t="shared" si="0"/>
        <v/>
      </c>
      <c r="F63" s="74"/>
      <c r="G63" s="75" t="str">
        <f t="shared" si="1"/>
        <v/>
      </c>
    </row>
    <row r="64" spans="1:14" ht="12.5" x14ac:dyDescent="0.25">
      <c r="A64" s="64"/>
      <c r="B64" s="50"/>
      <c r="C64" s="51"/>
      <c r="D64" s="52"/>
      <c r="E64" s="53" t="str">
        <f t="shared" si="0"/>
        <v/>
      </c>
      <c r="F64" s="74"/>
      <c r="G64" s="75" t="str">
        <f t="shared" si="1"/>
        <v/>
      </c>
    </row>
    <row r="65" spans="1:14" ht="12.5" x14ac:dyDescent="0.25">
      <c r="A65" s="64"/>
      <c r="B65" s="50"/>
      <c r="C65" s="51"/>
      <c r="D65" s="52"/>
      <c r="E65" s="53" t="str">
        <f t="shared" si="0"/>
        <v/>
      </c>
      <c r="F65" s="74"/>
      <c r="G65" s="75" t="str">
        <f t="shared" si="1"/>
        <v/>
      </c>
      <c r="N65" s="63"/>
    </row>
    <row r="66" spans="1:14" ht="12.5" x14ac:dyDescent="0.25">
      <c r="A66" s="64"/>
      <c r="B66" s="50"/>
      <c r="C66" s="51"/>
      <c r="D66" s="52"/>
      <c r="E66" s="53" t="str">
        <f t="shared" si="0"/>
        <v/>
      </c>
      <c r="F66" s="74"/>
      <c r="G66" s="75" t="str">
        <f t="shared" si="1"/>
        <v/>
      </c>
      <c r="N66" s="63"/>
    </row>
    <row r="67" spans="1:14" ht="12.5" x14ac:dyDescent="0.25">
      <c r="A67" s="64"/>
      <c r="B67" s="50"/>
      <c r="C67" s="51"/>
      <c r="D67" s="52"/>
      <c r="E67" s="53" t="str">
        <f t="shared" si="0"/>
        <v/>
      </c>
      <c r="F67" s="74"/>
      <c r="G67" s="75" t="str">
        <f t="shared" si="1"/>
        <v/>
      </c>
      <c r="N67" s="63"/>
    </row>
    <row r="68" spans="1:14" ht="12.5" x14ac:dyDescent="0.25">
      <c r="A68" s="64"/>
      <c r="B68" s="50"/>
      <c r="C68" s="51"/>
      <c r="D68" s="52"/>
      <c r="E68" s="53" t="str">
        <f t="shared" si="0"/>
        <v/>
      </c>
      <c r="F68" s="74"/>
      <c r="G68" s="75" t="str">
        <f t="shared" si="1"/>
        <v/>
      </c>
      <c r="N68" s="63"/>
    </row>
    <row r="69" spans="1:14" ht="12.5" x14ac:dyDescent="0.25">
      <c r="A69" s="64"/>
      <c r="B69" s="50"/>
      <c r="C69" s="51"/>
      <c r="D69" s="52"/>
      <c r="E69" s="53" t="str">
        <f t="shared" si="0"/>
        <v/>
      </c>
      <c r="F69" s="74"/>
      <c r="G69" s="75" t="str">
        <f t="shared" si="1"/>
        <v/>
      </c>
      <c r="N69" s="63"/>
    </row>
    <row r="70" spans="1:14" ht="12.5" x14ac:dyDescent="0.25">
      <c r="A70" s="64"/>
      <c r="B70" s="50"/>
      <c r="C70" s="51"/>
      <c r="D70" s="52"/>
      <c r="E70" s="53" t="str">
        <f t="shared" si="0"/>
        <v/>
      </c>
      <c r="F70" s="74"/>
      <c r="G70" s="75" t="str">
        <f t="shared" si="1"/>
        <v/>
      </c>
      <c r="N70" s="63"/>
    </row>
    <row r="71" spans="1:14" ht="12.5" x14ac:dyDescent="0.25">
      <c r="A71" s="64"/>
      <c r="B71" s="50"/>
      <c r="C71" s="51"/>
      <c r="D71" s="52"/>
      <c r="E71" s="53" t="str">
        <f t="shared" si="0"/>
        <v/>
      </c>
      <c r="F71" s="74"/>
      <c r="G71" s="75" t="str">
        <f t="shared" si="1"/>
        <v/>
      </c>
      <c r="N71" s="63"/>
    </row>
    <row r="72" spans="1:14" ht="12.5" x14ac:dyDescent="0.25">
      <c r="A72" s="64"/>
      <c r="B72" s="50"/>
      <c r="C72" s="51"/>
      <c r="D72" s="52"/>
      <c r="E72" s="53" t="str">
        <f t="shared" si="0"/>
        <v/>
      </c>
      <c r="F72" s="74"/>
      <c r="G72" s="75" t="str">
        <f t="shared" si="1"/>
        <v/>
      </c>
      <c r="N72" s="63"/>
    </row>
    <row r="73" spans="1:14" ht="12.5" x14ac:dyDescent="0.25">
      <c r="A73" s="64"/>
      <c r="B73" s="50"/>
      <c r="C73" s="51"/>
      <c r="D73" s="52"/>
      <c r="E73" s="53" t="str">
        <f t="shared" si="0"/>
        <v/>
      </c>
      <c r="F73" s="74"/>
      <c r="G73" s="75" t="str">
        <f t="shared" ref="G73:G78" si="2">IF(E73="","",IF(E73=$N$13, (F73*C73),(E73*C73)))</f>
        <v/>
      </c>
      <c r="N73" s="63"/>
    </row>
    <row r="74" spans="1:14" ht="12.5" x14ac:dyDescent="0.25">
      <c r="A74" s="64"/>
      <c r="B74" s="50"/>
      <c r="C74" s="51"/>
      <c r="D74" s="52"/>
      <c r="E74" s="53" t="str">
        <f t="shared" si="0"/>
        <v/>
      </c>
      <c r="F74" s="74"/>
      <c r="G74" s="75" t="str">
        <f t="shared" si="2"/>
        <v/>
      </c>
      <c r="N74" s="63"/>
    </row>
    <row r="75" spans="1:14" ht="12.5" x14ac:dyDescent="0.25">
      <c r="A75" s="64"/>
      <c r="B75" s="50"/>
      <c r="C75" s="51"/>
      <c r="D75" s="52"/>
      <c r="E75" s="53" t="str">
        <f t="shared" si="0"/>
        <v/>
      </c>
      <c r="F75" s="74"/>
      <c r="G75" s="75" t="str">
        <f t="shared" si="2"/>
        <v/>
      </c>
      <c r="N75" s="63"/>
    </row>
    <row r="76" spans="1:14" ht="12.5" x14ac:dyDescent="0.25">
      <c r="A76" s="64"/>
      <c r="B76" s="50"/>
      <c r="C76" s="51"/>
      <c r="D76" s="52"/>
      <c r="E76" s="53" t="str">
        <f t="shared" si="0"/>
        <v/>
      </c>
      <c r="F76" s="74"/>
      <c r="G76" s="75" t="str">
        <f t="shared" si="2"/>
        <v/>
      </c>
      <c r="N76" s="63"/>
    </row>
    <row r="77" spans="1:14" ht="12.5" x14ac:dyDescent="0.25">
      <c r="A77" s="64"/>
      <c r="B77" s="50"/>
      <c r="C77" s="51"/>
      <c r="D77" s="52"/>
      <c r="E77" s="53" t="str">
        <f t="shared" si="0"/>
        <v/>
      </c>
      <c r="F77" s="74"/>
      <c r="G77" s="75" t="str">
        <f t="shared" si="2"/>
        <v/>
      </c>
      <c r="N77" s="63"/>
    </row>
    <row r="78" spans="1:14" ht="12.5" x14ac:dyDescent="0.25">
      <c r="A78" s="64"/>
      <c r="B78" s="50"/>
      <c r="C78" s="51"/>
      <c r="D78" s="52"/>
      <c r="E78" s="53" t="str">
        <f t="shared" si="0"/>
        <v/>
      </c>
      <c r="F78" s="74"/>
      <c r="G78" s="75" t="str">
        <f t="shared" si="2"/>
        <v/>
      </c>
      <c r="N78" s="63"/>
    </row>
    <row r="79" spans="1:14" ht="30" customHeight="1" thickBot="1" x14ac:dyDescent="0.3">
      <c r="A79" s="64"/>
      <c r="B79" s="39"/>
      <c r="C79" s="65"/>
      <c r="D79" s="33"/>
      <c r="E79" s="34" t="s">
        <v>36</v>
      </c>
      <c r="F79" s="34"/>
      <c r="G79" s="66">
        <f>SUM(G8:G78)</f>
        <v>0</v>
      </c>
    </row>
    <row r="80" spans="1:14" ht="17.25" customHeight="1" thickTop="1" x14ac:dyDescent="0.25"/>
    <row r="81" spans="3:3" ht="17.25" customHeight="1" x14ac:dyDescent="0.25"/>
    <row r="82" spans="3:3" ht="12" customHeight="1" x14ac:dyDescent="0.25">
      <c r="C82" s="27"/>
    </row>
  </sheetData>
  <sheetProtection algorithmName="SHA-512" hashValue="z1WnsRgr9rVkRa4jq4lYJhO/IL4312RnSOO+9GDliW5QzGV8AwposEtNUxEdsYVfoE1747Vy+0xNWDaj5LJXdA==" saltValue="2SUQHOxLL4QGPIAIAIDa5Q==" spinCount="100000" sheet="1" objects="1" scenarios="1"/>
  <sortState xmlns:xlrd2="http://schemas.microsoft.com/office/spreadsheetml/2017/richdata2" ref="M7:N14">
    <sortCondition ref="M7:M14"/>
  </sortState>
  <customSheetViews>
    <customSheetView guid="{14437BDE-96DE-4699-97E9-4C51A48F5CD3}" scale="70" showGridLines="0">
      <selection activeCell="E12" sqref="E12"/>
      <pageMargins left="0" right="0" top="0" bottom="0" header="0" footer="0"/>
      <pageSetup paperSize="9" orientation="portrait" r:id="rId1"/>
    </customSheetView>
  </customSheetViews>
  <mergeCells count="3">
    <mergeCell ref="D5:E5"/>
    <mergeCell ref="E7:F7"/>
    <mergeCell ref="A3:D3"/>
  </mergeCells>
  <conditionalFormatting sqref="F8">
    <cfRule type="expression" dxfId="1" priority="3">
      <formula>$E8=$N$13</formula>
    </cfRule>
  </conditionalFormatting>
  <conditionalFormatting sqref="F9:F78">
    <cfRule type="expression" dxfId="0" priority="1">
      <formula>$E9=$N$13</formula>
    </cfRule>
  </conditionalFormatting>
  <dataValidations count="2">
    <dataValidation type="decimal" errorStyle="information" allowBlank="1" showErrorMessage="1" errorTitle="Full Points" error="You have achieved all points available. Well done!" sqref="G5" xr:uid="{00000000-0002-0000-0300-000000000000}">
      <formula1>0</formula1>
      <formula2>16</formula2>
    </dataValidation>
    <dataValidation type="list" allowBlank="1" showInputMessage="1" showErrorMessage="1" sqref="D8:D78" xr:uid="{00000000-0002-0000-0300-000001000000}">
      <formula1>$I$8:$I$15</formula1>
    </dataValidation>
  </dataValidations>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4EB7AE-0681-499D-8032-3C1B6AE2EE05}">
  <ds:schemaRefs>
    <ds:schemaRef ds:uri="http://schemas.microsoft.com/sharepoint/v3/contenttype/forms"/>
  </ds:schemaRefs>
</ds:datastoreItem>
</file>

<file path=customXml/itemProps2.xml><?xml version="1.0" encoding="utf-8"?>
<ds:datastoreItem xmlns:ds="http://schemas.openxmlformats.org/officeDocument/2006/customXml" ds:itemID="{9FA03C1C-B744-48D9-93DB-7EF5F59E0C09}">
  <ds:schemaRefs>
    <ds:schemaRef ds:uri="http://purl.org/dc/terms/"/>
    <ds:schemaRef ds:uri="http://schemas.microsoft.com/office/2006/documentManagement/types"/>
    <ds:schemaRef ds:uri="http://schemas.openxmlformats.org/package/2006/metadata/core-properties"/>
    <ds:schemaRef ds:uri="a5091d4f-8901-46df-85f4-029614b39d2e"/>
    <ds:schemaRef ds:uri="http://purl.org/dc/elements/1.1/"/>
    <ds:schemaRef ds:uri="http://www.w3.org/XML/1998/namespace"/>
    <ds:schemaRef ds:uri="http://schemas.microsoft.com/office/infopath/2007/PartnerControls"/>
    <ds:schemaRef ds:uri="52985c86-f8c2-4ffb-9ed4-056f10e7bf9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26284B6-64AD-48F8-82FA-EB3FEC377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Change Log</vt:lpstr>
      <vt:lpstr>Guidance</vt:lpstr>
      <vt:lpstr>Sustainable 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Lindup</dc:creator>
  <cp:keywords/>
  <dc:description/>
  <cp:lastModifiedBy>Bhumika Mistry</cp:lastModifiedBy>
  <cp:revision/>
  <dcterms:created xsi:type="dcterms:W3CDTF">2014-04-15T04:25:19Z</dcterms:created>
  <dcterms:modified xsi:type="dcterms:W3CDTF">2022-10-06T22:54:11Z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